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240" windowWidth="2040" windowHeight="7416"/>
  </bookViews>
  <sheets>
    <sheet name="TT Price" sheetId="24" r:id="rId1"/>
  </sheets>
  <externalReferences>
    <externalReference r:id="rId2"/>
    <externalReference r:id="rId3"/>
    <externalReference r:id="rId4"/>
  </externalReferences>
  <definedNames>
    <definedName name="__PP102000" localSheetId="0">#REF!</definedName>
    <definedName name="__PP102000">#REF!</definedName>
    <definedName name="_PP102000" localSheetId="0">#REF!</definedName>
    <definedName name="_PP102000">#REF!</definedName>
    <definedName name="_xlnm._FilterDatabase" localSheetId="0" hidden="1">'TT Price'!$A$2:$R$410</definedName>
    <definedName name="Annee">[1]Reference!$D$17</definedName>
    <definedName name="PP_ur" localSheetId="0">#REF!</definedName>
    <definedName name="PP_ur">#REF!</definedName>
    <definedName name="Q1_Pager_1">[2]Q1_H4!$A$4</definedName>
    <definedName name="Q1_Pager_2">[2]Q1_H4!$B$4:$B$10</definedName>
    <definedName name="Query1" localSheetId="0">#REF!</definedName>
    <definedName name="Query1">#REF!</definedName>
    <definedName name="SPPT_EXPORT_CC" localSheetId="0">#REF!</definedName>
    <definedName name="SPPT_EXPORT_CC">#REF!</definedName>
    <definedName name="SPPT_EXPORT_CC1011" localSheetId="0">#REF!</definedName>
    <definedName name="SPPT_EXPORT_CC1011">#REF!</definedName>
    <definedName name="VLOOKUP_A2___PKTMP003.xls_New__Edition___A__H_8_false" localSheetId="0">[3]CREP2003!#REF!</definedName>
    <definedName name="VLOOKUP_A2___PKTMP003.xls_New__Edition___A__H_8_false">[3]CREP2003!#REF!</definedName>
    <definedName name="_xlnm.Criteria" localSheetId="0">#REF!</definedName>
    <definedName name="_xlnm.Criteria">#REF!</definedName>
  </definedNames>
  <calcPr calcId="145621"/>
</workbook>
</file>

<file path=xl/calcChain.xml><?xml version="1.0" encoding="utf-8"?>
<calcChain xmlns="http://schemas.openxmlformats.org/spreadsheetml/2006/main">
  <c r="P409" i="24" l="1"/>
  <c r="P410" i="24"/>
  <c r="P408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76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150" i="24"/>
  <c r="P151" i="24"/>
  <c r="P152" i="24"/>
  <c r="P153" i="24"/>
  <c r="P154" i="24"/>
  <c r="P155" i="24"/>
  <c r="P156" i="24"/>
  <c r="P157" i="24"/>
  <c r="P158" i="24"/>
  <c r="P159" i="24"/>
  <c r="P160" i="24"/>
  <c r="P161" i="24"/>
  <c r="P162" i="24"/>
  <c r="P163" i="24"/>
  <c r="P164" i="24"/>
  <c r="P165" i="24"/>
  <c r="P166" i="24"/>
  <c r="P167" i="24"/>
  <c r="P168" i="24"/>
  <c r="P169" i="24"/>
  <c r="P170" i="24"/>
  <c r="P171" i="24"/>
  <c r="P172" i="24"/>
  <c r="P173" i="24"/>
  <c r="P174" i="24"/>
  <c r="P175" i="24"/>
  <c r="P176" i="24"/>
  <c r="P177" i="24"/>
  <c r="P178" i="24"/>
  <c r="P179" i="24"/>
  <c r="P180" i="24"/>
  <c r="P181" i="24"/>
  <c r="P182" i="24"/>
  <c r="P183" i="24"/>
  <c r="P184" i="24"/>
  <c r="P185" i="24"/>
  <c r="P186" i="24"/>
  <c r="P187" i="24"/>
  <c r="P188" i="24"/>
  <c r="P189" i="24"/>
  <c r="P190" i="24"/>
  <c r="P191" i="24"/>
  <c r="P192" i="24"/>
  <c r="P193" i="24"/>
  <c r="P194" i="24"/>
  <c r="P195" i="24"/>
  <c r="P196" i="24"/>
  <c r="P197" i="24"/>
  <c r="P198" i="24"/>
  <c r="P199" i="24"/>
  <c r="P200" i="24"/>
  <c r="P201" i="24"/>
  <c r="P202" i="24"/>
  <c r="P203" i="24"/>
  <c r="P204" i="24"/>
  <c r="P205" i="24"/>
  <c r="P206" i="24"/>
  <c r="P207" i="24"/>
  <c r="P208" i="24"/>
  <c r="P209" i="24"/>
  <c r="P210" i="24"/>
  <c r="P211" i="24"/>
  <c r="P212" i="24"/>
  <c r="P213" i="24"/>
  <c r="P214" i="24"/>
  <c r="P215" i="24"/>
  <c r="P216" i="24"/>
  <c r="P217" i="24"/>
  <c r="P218" i="24"/>
  <c r="P219" i="24"/>
  <c r="P220" i="24"/>
  <c r="P221" i="24"/>
  <c r="P222" i="24"/>
  <c r="P223" i="24"/>
  <c r="P224" i="24"/>
  <c r="P225" i="24"/>
  <c r="P226" i="24"/>
  <c r="P227" i="24"/>
  <c r="P229" i="24"/>
  <c r="P230" i="24"/>
  <c r="P231" i="24"/>
  <c r="P232" i="24"/>
  <c r="P233" i="24"/>
  <c r="P234" i="24"/>
  <c r="P235" i="24"/>
  <c r="P236" i="24"/>
  <c r="P237" i="24"/>
  <c r="P239" i="24"/>
  <c r="P240" i="24"/>
  <c r="P241" i="24"/>
  <c r="P242" i="24"/>
  <c r="P243" i="24"/>
  <c r="P244" i="24"/>
  <c r="P245" i="24"/>
  <c r="P246" i="24"/>
  <c r="P247" i="24"/>
  <c r="P248" i="24"/>
  <c r="P249" i="24"/>
  <c r="P250" i="24"/>
  <c r="P251" i="24"/>
  <c r="P252" i="24"/>
  <c r="P253" i="24"/>
  <c r="P254" i="24"/>
  <c r="P255" i="24"/>
  <c r="P256" i="24"/>
  <c r="P257" i="24"/>
  <c r="P258" i="24"/>
  <c r="P259" i="24"/>
  <c r="P260" i="24"/>
  <c r="P261" i="24"/>
  <c r="P262" i="24"/>
  <c r="P263" i="24"/>
  <c r="P264" i="24"/>
  <c r="P265" i="24"/>
  <c r="P266" i="24"/>
  <c r="P267" i="24"/>
  <c r="P268" i="24"/>
  <c r="P269" i="24"/>
  <c r="P270" i="24"/>
  <c r="P271" i="24"/>
  <c r="P272" i="24"/>
  <c r="P273" i="24"/>
  <c r="P274" i="24"/>
  <c r="P275" i="24"/>
  <c r="P276" i="24"/>
  <c r="P277" i="24"/>
  <c r="P278" i="24"/>
  <c r="P279" i="24"/>
  <c r="P280" i="24"/>
  <c r="P281" i="24"/>
  <c r="P282" i="24"/>
  <c r="P283" i="24"/>
  <c r="P284" i="24"/>
  <c r="P285" i="24"/>
  <c r="P286" i="24"/>
  <c r="P287" i="24"/>
  <c r="P288" i="24"/>
  <c r="P289" i="24"/>
  <c r="P290" i="24"/>
  <c r="P291" i="24"/>
  <c r="P292" i="24"/>
  <c r="P293" i="24"/>
  <c r="P294" i="24"/>
  <c r="P295" i="24"/>
  <c r="P296" i="24"/>
  <c r="P297" i="24"/>
  <c r="P298" i="24"/>
  <c r="P299" i="24"/>
  <c r="P300" i="24"/>
  <c r="P301" i="24"/>
  <c r="P302" i="24"/>
  <c r="P303" i="24"/>
  <c r="P304" i="24"/>
  <c r="P305" i="24"/>
  <c r="P306" i="24"/>
  <c r="P307" i="24"/>
  <c r="P308" i="24"/>
  <c r="P309" i="24"/>
  <c r="P310" i="24"/>
  <c r="P311" i="24"/>
  <c r="P312" i="24"/>
  <c r="P313" i="24"/>
  <c r="P314" i="24"/>
  <c r="P315" i="24"/>
  <c r="P316" i="24"/>
  <c r="P317" i="24"/>
  <c r="P318" i="24"/>
  <c r="P319" i="24"/>
  <c r="P320" i="24"/>
  <c r="P321" i="24"/>
  <c r="P322" i="24"/>
  <c r="P323" i="24"/>
  <c r="P324" i="24"/>
  <c r="P325" i="24"/>
  <c r="P326" i="24"/>
  <c r="P327" i="24"/>
  <c r="P328" i="24"/>
  <c r="P329" i="24"/>
  <c r="P330" i="24"/>
  <c r="P331" i="24"/>
  <c r="P332" i="24"/>
  <c r="P333" i="24"/>
  <c r="P334" i="24"/>
  <c r="P335" i="24"/>
  <c r="P336" i="24"/>
  <c r="P337" i="24"/>
  <c r="P338" i="24"/>
  <c r="P339" i="24"/>
  <c r="P340" i="24"/>
  <c r="P341" i="24"/>
  <c r="P342" i="24"/>
  <c r="P343" i="24"/>
  <c r="P344" i="24"/>
  <c r="P345" i="24"/>
  <c r="P346" i="24"/>
  <c r="P348" i="24"/>
  <c r="P349" i="24"/>
  <c r="P350" i="24"/>
  <c r="P351" i="24"/>
  <c r="P352" i="24"/>
  <c r="P353" i="24"/>
  <c r="P354" i="24"/>
  <c r="P355" i="24"/>
  <c r="P356" i="24"/>
  <c r="P357" i="24"/>
  <c r="P358" i="24"/>
  <c r="P359" i="24"/>
  <c r="P360" i="24"/>
  <c r="P361" i="24"/>
  <c r="P362" i="24"/>
  <c r="P363" i="24"/>
  <c r="P364" i="24"/>
  <c r="P365" i="24"/>
  <c r="P366" i="24"/>
  <c r="P367" i="24"/>
  <c r="P368" i="24"/>
  <c r="P369" i="24"/>
  <c r="P370" i="24"/>
  <c r="P371" i="24"/>
  <c r="P372" i="24"/>
  <c r="P373" i="24"/>
  <c r="P374" i="24"/>
  <c r="P375" i="24"/>
  <c r="P376" i="24"/>
  <c r="P377" i="24"/>
  <c r="P378" i="24"/>
  <c r="P379" i="24"/>
  <c r="P380" i="24"/>
  <c r="P381" i="24"/>
  <c r="P382" i="24"/>
  <c r="P383" i="24"/>
  <c r="P384" i="24"/>
  <c r="P385" i="24"/>
  <c r="P386" i="24"/>
  <c r="P387" i="24"/>
  <c r="P388" i="24"/>
  <c r="P389" i="24"/>
  <c r="P390" i="24"/>
  <c r="P391" i="24"/>
  <c r="P392" i="24"/>
  <c r="P393" i="24"/>
  <c r="P394" i="24"/>
  <c r="P395" i="24"/>
  <c r="P396" i="24"/>
  <c r="P397" i="24"/>
  <c r="P398" i="24"/>
  <c r="P399" i="24"/>
  <c r="P400" i="24"/>
  <c r="P401" i="24"/>
  <c r="P402" i="24"/>
  <c r="P403" i="24"/>
  <c r="P404" i="24"/>
  <c r="P405" i="24"/>
  <c r="P406" i="24"/>
  <c r="P407" i="24"/>
  <c r="P4" i="24"/>
</calcChain>
</file>

<file path=xl/sharedStrings.xml><?xml version="1.0" encoding="utf-8"?>
<sst xmlns="http://schemas.openxmlformats.org/spreadsheetml/2006/main" count="4607" uniqueCount="1451">
  <si>
    <t>Brand</t>
  </si>
  <si>
    <t>POG_Segment1</t>
  </si>
  <si>
    <t>POG_Segment2</t>
  </si>
  <si>
    <t>Артикул</t>
  </si>
  <si>
    <t>Наименование</t>
  </si>
  <si>
    <t>Segment</t>
  </si>
  <si>
    <t>Matador</t>
  </si>
  <si>
    <t>Profile</t>
  </si>
  <si>
    <t>Size designation</t>
  </si>
  <si>
    <t>Conti EU</t>
  </si>
  <si>
    <t>04140630000</t>
  </si>
  <si>
    <t>04140660000</t>
  </si>
  <si>
    <t>04120350000</t>
  </si>
  <si>
    <t>04120340000</t>
  </si>
  <si>
    <t>04220220000</t>
  </si>
  <si>
    <t>04120290000</t>
  </si>
  <si>
    <t>04220190000</t>
  </si>
  <si>
    <t>04230000000</t>
  </si>
  <si>
    <t>04120300000</t>
  </si>
  <si>
    <t>04130030000</t>
  </si>
  <si>
    <t>04220180000</t>
  </si>
  <si>
    <t>04120260000</t>
  </si>
  <si>
    <t>04230010000</t>
  </si>
  <si>
    <t>04130020000</t>
  </si>
  <si>
    <t>04120440000</t>
  </si>
  <si>
    <t>04220350000</t>
  </si>
  <si>
    <t>04754050000</t>
  </si>
  <si>
    <t>04714390000</t>
  </si>
  <si>
    <t>05220900000</t>
  </si>
  <si>
    <t>05121150000</t>
  </si>
  <si>
    <t>05220890000</t>
  </si>
  <si>
    <t>05130160000</t>
  </si>
  <si>
    <t>05121160000</t>
  </si>
  <si>
    <t>05130210000</t>
  </si>
  <si>
    <t>05220880000</t>
  </si>
  <si>
    <t>05130200000</t>
  </si>
  <si>
    <t>05220870000</t>
  </si>
  <si>
    <t>05121140000</t>
  </si>
  <si>
    <t>05732610000</t>
  </si>
  <si>
    <t>05715100000</t>
  </si>
  <si>
    <t>05722900000</t>
  </si>
  <si>
    <t>05755190000</t>
  </si>
  <si>
    <t>05151730000</t>
  </si>
  <si>
    <t>05715200000</t>
  </si>
  <si>
    <t>05230310000</t>
  </si>
  <si>
    <t>05111020000</t>
  </si>
  <si>
    <t>05210580000</t>
  </si>
  <si>
    <t>05230330000</t>
  </si>
  <si>
    <t>05210760000</t>
  </si>
  <si>
    <t>05221420000</t>
  </si>
  <si>
    <t>05230290000</t>
  </si>
  <si>
    <t>05756340000</t>
  </si>
  <si>
    <t>05111080000</t>
  </si>
  <si>
    <t>05727060000</t>
  </si>
  <si>
    <t>05130010000</t>
  </si>
  <si>
    <t>05130050000</t>
  </si>
  <si>
    <t>05110490000</t>
  </si>
  <si>
    <t>05130140000</t>
  </si>
  <si>
    <t>05713070000</t>
  </si>
  <si>
    <t>05230320000</t>
  </si>
  <si>
    <t>05110450000</t>
  </si>
  <si>
    <t>05130110000</t>
  </si>
  <si>
    <t>05230300000</t>
  </si>
  <si>
    <t>05111030000</t>
  </si>
  <si>
    <t>05130020000</t>
  </si>
  <si>
    <t>05111050000</t>
  </si>
  <si>
    <t>05130120000</t>
  </si>
  <si>
    <t>05757160000</t>
  </si>
  <si>
    <t>05221430000</t>
  </si>
  <si>
    <t>05230280000</t>
  </si>
  <si>
    <t>05110860000</t>
  </si>
  <si>
    <t>05111060000</t>
  </si>
  <si>
    <t>05120390000</t>
  </si>
  <si>
    <t>05130000000</t>
  </si>
  <si>
    <t>05130130000</t>
  </si>
  <si>
    <t>05723250000</t>
  </si>
  <si>
    <t>05120960000</t>
  </si>
  <si>
    <t>05130070000</t>
  </si>
  <si>
    <t>05110810000</t>
  </si>
  <si>
    <t>05122230000</t>
  </si>
  <si>
    <t>05130060000</t>
  </si>
  <si>
    <t>05310210000</t>
  </si>
  <si>
    <t>05330000000</t>
  </si>
  <si>
    <t>05250690000</t>
  </si>
  <si>
    <t>05753540000</t>
  </si>
  <si>
    <t>05110740000</t>
  </si>
  <si>
    <t>05130040000</t>
  </si>
  <si>
    <t>05350180000</t>
  </si>
  <si>
    <t>05753550000</t>
  </si>
  <si>
    <t>05310220000</t>
  </si>
  <si>
    <t>05330010000</t>
  </si>
  <si>
    <t>05151650000</t>
  </si>
  <si>
    <t>05120950000</t>
  </si>
  <si>
    <t>05350190000</t>
  </si>
  <si>
    <t>05420030000</t>
  </si>
  <si>
    <t>05716430000</t>
  </si>
  <si>
    <t>Conti RU</t>
  </si>
  <si>
    <t>05121000000</t>
  </si>
  <si>
    <t>05151670000</t>
  </si>
  <si>
    <t>05304200000</t>
  </si>
  <si>
    <t>05304210000</t>
  </si>
  <si>
    <t>05304250000</t>
  </si>
  <si>
    <t>04701100000</t>
  </si>
  <si>
    <t>05221740000</t>
  </si>
  <si>
    <t>04701300000</t>
  </si>
  <si>
    <t>05221760000</t>
  </si>
  <si>
    <t>04701170000</t>
  </si>
  <si>
    <t>05120060000</t>
  </si>
  <si>
    <t>04703160000</t>
  </si>
  <si>
    <t>05221690000</t>
  </si>
  <si>
    <t>04703130000</t>
  </si>
  <si>
    <t>05120400000</t>
  </si>
  <si>
    <t>05702020000</t>
  </si>
  <si>
    <t>05702030000</t>
  </si>
  <si>
    <t>05702090000</t>
  </si>
  <si>
    <t>05702070000</t>
  </si>
  <si>
    <t>05221780000</t>
  </si>
  <si>
    <t>Barum</t>
  </si>
  <si>
    <t>05300960000</t>
  </si>
  <si>
    <t>05301270000</t>
  </si>
  <si>
    <t>05250740000</t>
  </si>
  <si>
    <t>05301170000</t>
  </si>
  <si>
    <t>04701240000</t>
  </si>
  <si>
    <t>05150800000</t>
  </si>
  <si>
    <t>05140330000</t>
  </si>
  <si>
    <t>05150810000</t>
  </si>
  <si>
    <t>05350240000</t>
  </si>
  <si>
    <t>05350230000</t>
  </si>
  <si>
    <t>05420020000</t>
  </si>
  <si>
    <t>TT</t>
  </si>
  <si>
    <t>Старт</t>
  </si>
  <si>
    <t>Стоп</t>
  </si>
  <si>
    <t>04220200000</t>
  </si>
  <si>
    <t>04120270000</t>
  </si>
  <si>
    <t>05330020000</t>
  </si>
  <si>
    <t>04220210000</t>
  </si>
  <si>
    <t>04120310000</t>
  </si>
  <si>
    <t>04220230000</t>
  </si>
  <si>
    <t>04120280000</t>
  </si>
  <si>
    <t>05330060000</t>
  </si>
  <si>
    <t>05111010000</t>
  </si>
  <si>
    <t>05140640000</t>
  </si>
  <si>
    <t>05140610000</t>
  </si>
  <si>
    <t>05140630000</t>
  </si>
  <si>
    <t>05210570000</t>
  </si>
  <si>
    <t>05110840000</t>
  </si>
  <si>
    <t>05140650000</t>
  </si>
  <si>
    <t>05210590000</t>
  </si>
  <si>
    <t>05110850000</t>
  </si>
  <si>
    <t>05210840000</t>
  </si>
  <si>
    <t>05111190000</t>
  </si>
  <si>
    <t>05320660000</t>
  </si>
  <si>
    <t>05153410000</t>
  </si>
  <si>
    <t>05701000000</t>
  </si>
  <si>
    <t>CONTINENTAL</t>
  </si>
  <si>
    <t>MATADOR</t>
  </si>
  <si>
    <t>BARUM</t>
  </si>
  <si>
    <t>05210920000</t>
  </si>
  <si>
    <t>05140600000</t>
  </si>
  <si>
    <t>05210900000</t>
  </si>
  <si>
    <t>05210890000</t>
  </si>
  <si>
    <t>05210880000</t>
  </si>
  <si>
    <t>05122400000</t>
  </si>
  <si>
    <t>05221990000</t>
  </si>
  <si>
    <t>M+S</t>
  </si>
  <si>
    <t>Regional Traffic</t>
  </si>
  <si>
    <t>HTR 17.50</t>
  </si>
  <si>
    <t>HTR2</t>
  </si>
  <si>
    <t>Hybrid</t>
  </si>
  <si>
    <t>CHD 3</t>
  </si>
  <si>
    <t>CHS 3</t>
  </si>
  <si>
    <t>Winter</t>
  </si>
  <si>
    <t>Long Distance</t>
  </si>
  <si>
    <t>Construction</t>
  </si>
  <si>
    <t>CHT 19.50</t>
  </si>
  <si>
    <t>CHT 3</t>
  </si>
  <si>
    <t>Urban Traffic</t>
  </si>
  <si>
    <t>CUA 3</t>
  </si>
  <si>
    <t>CET 3</t>
  </si>
  <si>
    <t>HTR 22.50</t>
  </si>
  <si>
    <t>HDC 22.50</t>
  </si>
  <si>
    <t>HSC 22.50</t>
  </si>
  <si>
    <t>CHS 22.50</t>
  </si>
  <si>
    <t>CPA 3</t>
  </si>
  <si>
    <t>CHD 22.50</t>
  </si>
  <si>
    <t>HSW 22.50</t>
  </si>
  <si>
    <t>CUSA 3</t>
  </si>
  <si>
    <t>HDL 22.50</t>
  </si>
  <si>
    <t>CED 3</t>
  </si>
  <si>
    <t>HSL 22.50</t>
  </si>
  <si>
    <t>CES 3</t>
  </si>
  <si>
    <t>Coach</t>
  </si>
  <si>
    <t>CCA 22.50</t>
  </si>
  <si>
    <t>Intercity</t>
  </si>
  <si>
    <t>CPA 22.50</t>
  </si>
  <si>
    <t>HSW2</t>
  </si>
  <si>
    <t>CCA 3</t>
  </si>
  <si>
    <t>HTL 22.50</t>
  </si>
  <si>
    <t>05122390000</t>
  </si>
  <si>
    <t>05320530000</t>
  </si>
  <si>
    <t>04220160000</t>
  </si>
  <si>
    <t>05310240000</t>
  </si>
  <si>
    <t>05160250000</t>
  </si>
  <si>
    <t>05122850000</t>
  </si>
  <si>
    <t>05122860000</t>
  </si>
  <si>
    <t>05122870000</t>
  </si>
  <si>
    <t>05210870000</t>
  </si>
  <si>
    <t>05210860000</t>
  </si>
  <si>
    <t>05250300000</t>
  </si>
  <si>
    <t>05140690000</t>
  </si>
  <si>
    <t>05153370000</t>
  </si>
  <si>
    <t>CHT 22.50</t>
  </si>
  <si>
    <t>04140650000</t>
  </si>
  <si>
    <t>05310370000</t>
  </si>
  <si>
    <t>05122650000</t>
  </si>
  <si>
    <t>05122680000</t>
  </si>
  <si>
    <t>05320690000</t>
  </si>
  <si>
    <t>04120500000</t>
  </si>
  <si>
    <t>04120510000</t>
  </si>
  <si>
    <t>05122630000</t>
  </si>
  <si>
    <t>05122610000</t>
  </si>
  <si>
    <t>05122640000</t>
  </si>
  <si>
    <t>05122660000</t>
  </si>
  <si>
    <t>05122690000</t>
  </si>
  <si>
    <t>05301160000</t>
  </si>
  <si>
    <t>Комментарий</t>
  </si>
  <si>
    <t>04920110000</t>
  </si>
  <si>
    <t>04920120000</t>
  </si>
  <si>
    <t>04220490000</t>
  </si>
  <si>
    <t>04120640000</t>
  </si>
  <si>
    <t>05222300000</t>
  </si>
  <si>
    <t>05222330000</t>
  </si>
  <si>
    <t>05153690000</t>
  </si>
  <si>
    <t>05211270000</t>
  </si>
  <si>
    <t>05111360000</t>
  </si>
  <si>
    <t>05222010000</t>
  </si>
  <si>
    <t>05122420000</t>
  </si>
  <si>
    <t>04220460000</t>
  </si>
  <si>
    <t>04120660000</t>
  </si>
  <si>
    <t>04220480000</t>
  </si>
  <si>
    <t>04120650000</t>
  </si>
  <si>
    <t>05222290000</t>
  </si>
  <si>
    <t>05123090000</t>
  </si>
  <si>
    <t>05222280000</t>
  </si>
  <si>
    <t>05222310000</t>
  </si>
  <si>
    <t>05123110000</t>
  </si>
  <si>
    <t>05211300000</t>
  </si>
  <si>
    <t>05211280000</t>
  </si>
  <si>
    <t>05222040000</t>
  </si>
  <si>
    <t>05122520000</t>
  </si>
  <si>
    <t>CUA3 22.50</t>
  </si>
  <si>
    <t>05251050000</t>
  </si>
  <si>
    <t>05310520000</t>
  </si>
  <si>
    <t>05211290000</t>
  </si>
  <si>
    <t>05320860000</t>
  </si>
  <si>
    <t>05320910000</t>
  </si>
  <si>
    <t>05320840000</t>
  </si>
  <si>
    <t>05320890000</t>
  </si>
  <si>
    <t>05153740000</t>
  </si>
  <si>
    <t>05160440000</t>
  </si>
  <si>
    <t>05123290000</t>
  </si>
  <si>
    <t>CUSD3 22.50</t>
  </si>
  <si>
    <t>CUSA3 22.50</t>
  </si>
  <si>
    <t>235/75R17.5</t>
  </si>
  <si>
    <t>205/65R17.5</t>
  </si>
  <si>
    <t>245/70R19.5</t>
  </si>
  <si>
    <t>265/70R19.5</t>
  </si>
  <si>
    <t>285/70R19.5</t>
  </si>
  <si>
    <t>385/55R19.5</t>
  </si>
  <si>
    <t>445/45R19.5</t>
  </si>
  <si>
    <t>435/50R19.5</t>
  </si>
  <si>
    <t>13R22.5</t>
  </si>
  <si>
    <t>295/80R22.5</t>
  </si>
  <si>
    <t>315/80R22.5</t>
  </si>
  <si>
    <t>385/55R22.5</t>
  </si>
  <si>
    <t>385/65R22.5</t>
  </si>
  <si>
    <t>295/55R22.5</t>
  </si>
  <si>
    <t>295/60R22.5</t>
  </si>
  <si>
    <t>315/60R22.5</t>
  </si>
  <si>
    <t>315/70R22.5</t>
  </si>
  <si>
    <t>275/70R22.5</t>
  </si>
  <si>
    <t>355/50R22.5</t>
  </si>
  <si>
    <t>05222260000</t>
  </si>
  <si>
    <t>05123070000</t>
  </si>
  <si>
    <t>05140790000</t>
  </si>
  <si>
    <t>05320750000</t>
  </si>
  <si>
    <t>05320820000</t>
  </si>
  <si>
    <t>04220560000</t>
  </si>
  <si>
    <t>05310450000</t>
  </si>
  <si>
    <t>05222080000</t>
  </si>
  <si>
    <t>05990710000</t>
  </si>
  <si>
    <t>05320730000</t>
  </si>
  <si>
    <t>05320810000</t>
  </si>
  <si>
    <t>Axle</t>
  </si>
  <si>
    <t>T</t>
  </si>
  <si>
    <t>D</t>
  </si>
  <si>
    <t>S</t>
  </si>
  <si>
    <t>A</t>
  </si>
  <si>
    <t>04920270000</t>
  </si>
  <si>
    <t>04120830000</t>
  </si>
  <si>
    <t>04120850000</t>
  </si>
  <si>
    <t>04920190000</t>
  </si>
  <si>
    <t>04920230000</t>
  </si>
  <si>
    <t>05321220000</t>
  </si>
  <si>
    <t>05251310000</t>
  </si>
  <si>
    <t>05111390000</t>
  </si>
  <si>
    <t>05111370000</t>
  </si>
  <si>
    <t>05221980000</t>
  </si>
  <si>
    <t>05122990000</t>
  </si>
  <si>
    <t>05122980000</t>
  </si>
  <si>
    <t>04220700000</t>
  </si>
  <si>
    <t>04220710000</t>
  </si>
  <si>
    <t>04920140000</t>
  </si>
  <si>
    <t>04920050000</t>
  </si>
  <si>
    <t>05330030000</t>
  </si>
  <si>
    <t>04220640000</t>
  </si>
  <si>
    <t>04220730000</t>
  </si>
  <si>
    <t>04120810000</t>
  </si>
  <si>
    <t>05230140000</t>
  </si>
  <si>
    <t>05320410000</t>
  </si>
  <si>
    <t>05321120000</t>
  </si>
  <si>
    <t>05251500000</t>
  </si>
  <si>
    <t>05160370000</t>
  </si>
  <si>
    <t>05160260000</t>
  </si>
  <si>
    <t>05153760000</t>
  </si>
  <si>
    <t>05251450000</t>
  </si>
  <si>
    <t>05251440000</t>
  </si>
  <si>
    <t>05153470000</t>
  </si>
  <si>
    <t>05251360000</t>
  </si>
  <si>
    <t>05251350000</t>
  </si>
  <si>
    <t>05251460000</t>
  </si>
  <si>
    <t>05110480000</t>
  </si>
  <si>
    <t>05251470000</t>
  </si>
  <si>
    <t>05251430000</t>
  </si>
  <si>
    <t>05251340000</t>
  </si>
  <si>
    <t>05210610000</t>
  </si>
  <si>
    <t>05153480000</t>
  </si>
  <si>
    <t>05321210000</t>
  </si>
  <si>
    <t>05321200000</t>
  </si>
  <si>
    <t>04920280000</t>
  </si>
  <si>
    <t>05310470000</t>
  </si>
  <si>
    <t>05222930000</t>
  </si>
  <si>
    <t>05251370000</t>
  </si>
  <si>
    <t>05251380000</t>
  </si>
  <si>
    <t>05251520000</t>
  </si>
  <si>
    <t>05140680000</t>
  </si>
  <si>
    <t>05111380000</t>
  </si>
  <si>
    <t>05230390000</t>
  </si>
  <si>
    <t>05251400000</t>
  </si>
  <si>
    <t>05222540000</t>
  </si>
  <si>
    <t>05123170000</t>
  </si>
  <si>
    <t>05350300000</t>
  </si>
  <si>
    <t>0532112</t>
  </si>
  <si>
    <t>0531037</t>
  </si>
  <si>
    <t>0531024</t>
  </si>
  <si>
    <t>0511102</t>
  </si>
  <si>
    <t>0514064</t>
  </si>
  <si>
    <t>0514063</t>
  </si>
  <si>
    <t>0521057</t>
  </si>
  <si>
    <t>0511084</t>
  </si>
  <si>
    <t>0521090</t>
  </si>
  <si>
    <t>0521058</t>
  </si>
  <si>
    <t>0512329</t>
  </si>
  <si>
    <t>0511108</t>
  </si>
  <si>
    <t>0513005</t>
  </si>
  <si>
    <t>0513001</t>
  </si>
  <si>
    <t>0521089</t>
  </si>
  <si>
    <t>0511085</t>
  </si>
  <si>
    <t>0521088</t>
  </si>
  <si>
    <t>0511105</t>
  </si>
  <si>
    <t>0511119</t>
  </si>
  <si>
    <t>0521087</t>
  </si>
  <si>
    <t>0521084</t>
  </si>
  <si>
    <t>0511106</t>
  </si>
  <si>
    <t>0511086</t>
  </si>
  <si>
    <t>0521086</t>
  </si>
  <si>
    <t>0521061</t>
  </si>
  <si>
    <t>0512223</t>
  </si>
  <si>
    <t>0532121</t>
  </si>
  <si>
    <t>0532120</t>
  </si>
  <si>
    <t>0531022</t>
  </si>
  <si>
    <t>04960090000</t>
  </si>
  <si>
    <t>04920340000</t>
  </si>
  <si>
    <t>05752600000</t>
  </si>
  <si>
    <t>05712630000</t>
  </si>
  <si>
    <t>05752530000</t>
  </si>
  <si>
    <t>05140870000</t>
  </si>
  <si>
    <t>05111460000</t>
  </si>
  <si>
    <t>05153930000</t>
  </si>
  <si>
    <t>05124000000</t>
  </si>
  <si>
    <t>04220580000</t>
  </si>
  <si>
    <t>04120690000</t>
  </si>
  <si>
    <t>05222090000</t>
  </si>
  <si>
    <t>05222660000</t>
  </si>
  <si>
    <t>05990720000</t>
  </si>
  <si>
    <t>05251160000</t>
  </si>
  <si>
    <t>05123030000</t>
  </si>
  <si>
    <t>05123020000</t>
  </si>
  <si>
    <t>05251150000</t>
  </si>
  <si>
    <t>0514087</t>
  </si>
  <si>
    <t>05223390000</t>
  </si>
  <si>
    <t>05223400000</t>
  </si>
  <si>
    <t>05223380000</t>
  </si>
  <si>
    <t>05223450000</t>
  </si>
  <si>
    <t>05223420000</t>
  </si>
  <si>
    <t>05223440000</t>
  </si>
  <si>
    <t>05251630000</t>
  </si>
  <si>
    <t>05223300000</t>
  </si>
  <si>
    <t>05223550000</t>
  </si>
  <si>
    <t>05321500000</t>
  </si>
  <si>
    <t>05251660000</t>
  </si>
  <si>
    <t>05140910000</t>
  </si>
  <si>
    <t>04220770000</t>
  </si>
  <si>
    <t>04220760000</t>
  </si>
  <si>
    <t>05321540000</t>
  </si>
  <si>
    <t>05223560000</t>
  </si>
  <si>
    <t>05223580000</t>
  </si>
  <si>
    <t>05251670000</t>
  </si>
  <si>
    <t>05251680000</t>
  </si>
  <si>
    <t>05223570000</t>
  </si>
  <si>
    <t>05223320000</t>
  </si>
  <si>
    <t>05223310000</t>
  </si>
  <si>
    <t>05223340000</t>
  </si>
  <si>
    <t>05223350000</t>
  </si>
  <si>
    <t>05230480000</t>
  </si>
  <si>
    <t>05350390000</t>
  </si>
  <si>
    <t>05223600000</t>
  </si>
  <si>
    <t>05223460000</t>
  </si>
  <si>
    <t>05251650000</t>
  </si>
  <si>
    <t>05251640000</t>
  </si>
  <si>
    <t>05123950000</t>
  </si>
  <si>
    <t>05350400000</t>
  </si>
  <si>
    <t>05321560000</t>
  </si>
  <si>
    <t>05160240000</t>
  </si>
  <si>
    <t>0522360</t>
  </si>
  <si>
    <t>0512395</t>
  </si>
  <si>
    <t>04220740000</t>
  </si>
  <si>
    <t>04120910000</t>
  </si>
  <si>
    <t>05310100000</t>
  </si>
  <si>
    <t>05310080000</t>
  </si>
  <si>
    <t>05310090000</t>
  </si>
  <si>
    <t>04960000000</t>
  </si>
  <si>
    <t>05140890000</t>
  </si>
  <si>
    <t>05140900000</t>
  </si>
  <si>
    <t>05210730000</t>
  </si>
  <si>
    <t>05123250000</t>
  </si>
  <si>
    <t>04940080000</t>
  </si>
  <si>
    <t>05140960000</t>
  </si>
  <si>
    <t>05140970000</t>
  </si>
  <si>
    <t>05223590000</t>
  </si>
  <si>
    <t>05250780000</t>
  </si>
  <si>
    <t>05153240000</t>
  </si>
  <si>
    <t>05130340000</t>
  </si>
  <si>
    <t>05153990000</t>
  </si>
  <si>
    <t>CXD</t>
  </si>
  <si>
    <t>CXS</t>
  </si>
  <si>
    <t>04920160000</t>
  </si>
  <si>
    <t>04920200000</t>
  </si>
  <si>
    <t>04920240000</t>
  </si>
  <si>
    <t>05153590000</t>
  </si>
  <si>
    <t>05153620000</t>
  </si>
  <si>
    <t>05153610000</t>
  </si>
  <si>
    <t>0494008</t>
  </si>
  <si>
    <t>До окончания стока</t>
  </si>
  <si>
    <t>Новый артикул</t>
  </si>
  <si>
    <t>05601120000</t>
  </si>
  <si>
    <t>05153270000</t>
  </si>
  <si>
    <t>05250850000</t>
  </si>
  <si>
    <t>05141060000</t>
  </si>
  <si>
    <t>05153280000</t>
  </si>
  <si>
    <t>05350260000</t>
  </si>
  <si>
    <t>04120220000</t>
  </si>
  <si>
    <t>04701340000</t>
  </si>
  <si>
    <t>05221750000</t>
  </si>
  <si>
    <t>04220780000</t>
  </si>
  <si>
    <t>05304400000</t>
  </si>
  <si>
    <t>05702120000</t>
  </si>
  <si>
    <t>05223700000</t>
  </si>
  <si>
    <t>05123360000</t>
  </si>
  <si>
    <t>05701210000</t>
  </si>
  <si>
    <t>05320310000</t>
  </si>
  <si>
    <t>05321440000</t>
  </si>
  <si>
    <t>04920420000</t>
  </si>
  <si>
    <t>04121020000</t>
  </si>
  <si>
    <t>04220800000</t>
  </si>
  <si>
    <t>05124830000</t>
  </si>
  <si>
    <t>05321660000</t>
  </si>
  <si>
    <t>05124840000</t>
  </si>
  <si>
    <t>05321670000</t>
  </si>
  <si>
    <t>05124810000</t>
  </si>
  <si>
    <t>05321680000</t>
  </si>
  <si>
    <t>05124820000</t>
  </si>
  <si>
    <t>05155070000</t>
  </si>
  <si>
    <t>05155060000</t>
  </si>
  <si>
    <t>05124730000</t>
  </si>
  <si>
    <t>05250840000</t>
  </si>
  <si>
    <t>05111710000</t>
  </si>
  <si>
    <t>05155120000</t>
  </si>
  <si>
    <t>05155310000</t>
  </si>
  <si>
    <t>05153350000</t>
  </si>
  <si>
    <t>04920440000</t>
  </si>
  <si>
    <t>05321770000</t>
  </si>
  <si>
    <t>05223260000</t>
  </si>
  <si>
    <t>05153630000</t>
  </si>
  <si>
    <t>05251200000</t>
  </si>
  <si>
    <t>05140940000</t>
  </si>
  <si>
    <t>05124880000</t>
  </si>
  <si>
    <t>05140950000</t>
  </si>
  <si>
    <t>05124850000</t>
  </si>
  <si>
    <t>05155140000</t>
  </si>
  <si>
    <t>05124870000</t>
  </si>
  <si>
    <t>05124860000</t>
  </si>
  <si>
    <t>05124900000</t>
  </si>
  <si>
    <t>05125300000</t>
  </si>
  <si>
    <t>05125270000</t>
  </si>
  <si>
    <t>05223930000</t>
  </si>
  <si>
    <t>05321760000</t>
  </si>
  <si>
    <t>05124710000</t>
  </si>
  <si>
    <t>05124680000</t>
  </si>
  <si>
    <t>05124670000</t>
  </si>
  <si>
    <t>05124700000</t>
  </si>
  <si>
    <t>05124690000</t>
  </si>
  <si>
    <t>Зигзагообразный, рёберный рисунок</t>
  </si>
  <si>
    <t>Новинка</t>
  </si>
  <si>
    <t>Временный артикул</t>
  </si>
  <si>
    <t>X</t>
  </si>
  <si>
    <t>HTR 15.00</t>
  </si>
  <si>
    <t>HTR</t>
  </si>
  <si>
    <t>205/70R15</t>
  </si>
  <si>
    <t>205/70R15 124/122K TT HTR EU LRH 14PR</t>
  </si>
  <si>
    <t>7.50R15</t>
  </si>
  <si>
    <t>7.50R15 135/133G (134/132K) TT HTR EU LRH 16PR</t>
  </si>
  <si>
    <t>8.25R15</t>
  </si>
  <si>
    <t>8.25R15 143/141G (141/140K) TT HTR EU LRJ 18PR</t>
  </si>
  <si>
    <t>LSR 16.00</t>
  </si>
  <si>
    <t>LSR+</t>
  </si>
  <si>
    <t>7.00R16</t>
  </si>
  <si>
    <t>7.00R16 117/116L TT LSR+ EU LRF 12PR</t>
  </si>
  <si>
    <t>LDR 16.00</t>
  </si>
  <si>
    <t>LDR+</t>
  </si>
  <si>
    <t>7.00R16 117/116L TT LDR+ EU LRF 12PR M+S</t>
  </si>
  <si>
    <t>Off Road</t>
  </si>
  <si>
    <t>LSO 16.00</t>
  </si>
  <si>
    <t>HSO+</t>
  </si>
  <si>
    <t>7.50R16</t>
  </si>
  <si>
    <t>7.50R16 112/110N TT HSO+ SAND EU LRD 8PR M+S</t>
  </si>
  <si>
    <t>7.50R16 121/120L TT LSR+ EU LRF 12PR</t>
  </si>
  <si>
    <t>7.50R16 121/120L TT LDR+ EU LRF 12PR M+S</t>
  </si>
  <si>
    <t>LSR 17.50</t>
  </si>
  <si>
    <t>LSR1</t>
  </si>
  <si>
    <t>10R17.5</t>
  </si>
  <si>
    <t>10R17.5 134/132L TL LSR1 EU LRH 16PR</t>
  </si>
  <si>
    <t>LDR 17.50</t>
  </si>
  <si>
    <t>LDR1</t>
  </si>
  <si>
    <t>10R17.5 134/132L TL LDR1 EU LRH 16PR M+S 3PMSF</t>
  </si>
  <si>
    <t>205/65R17.5 129/127K (132/132G) TL HTR2 EU LRH 16PR M+S</t>
  </si>
  <si>
    <t>CHS 17.50</t>
  </si>
  <si>
    <t>205/75R17.5</t>
  </si>
  <si>
    <t>205/75R17.5 124/122M TL Conti Hybrid LS3 EU LRF 12PR M+S</t>
  </si>
  <si>
    <t>CHD 17.50</t>
  </si>
  <si>
    <t>205/75R17.5 124/122M TL Conti Hybrid LD3 EU LRF 12PR M+S 3PMSF</t>
  </si>
  <si>
    <t>HTL 17.50</t>
  </si>
  <si>
    <t>HTL2</t>
  </si>
  <si>
    <t>215/75R17.5</t>
  </si>
  <si>
    <t>215/75R17.5 135/133L TL HTL2 ECO-PLUS EU LRJ 18PR</t>
  </si>
  <si>
    <t>215/75R17.5 126/124M TL Conti Hybrid LS3 EU LRF 12PR M+S</t>
  </si>
  <si>
    <t>215/75R17.5 126/124M TL Conti Hybrid LD3 EU LRF 12PR M+S 3PMSF</t>
  </si>
  <si>
    <t>215/75R17.5 135/133K HTR2 EU LRH 16PR M+S</t>
  </si>
  <si>
    <t>LSW 17.50</t>
  </si>
  <si>
    <t>CSS 3</t>
  </si>
  <si>
    <t>215/75R17.5 126/124M TL Conti Scandinavia LS3 EU LRF 12PR M+S 3PMSF</t>
  </si>
  <si>
    <t>LDW 17.50</t>
  </si>
  <si>
    <t>CSD 3</t>
  </si>
  <si>
    <t>215/75R17.5 126/124M TL Conti Scandinavia LD3 EU LRF 12PR M+S 3PMSF</t>
  </si>
  <si>
    <t>HTW 17.50</t>
  </si>
  <si>
    <t>CST 3</t>
  </si>
  <si>
    <t>215/75R17.5 135/133K TL Conti Scandinavia HT3 EU LRH 16PR M+S 3PMSF</t>
  </si>
  <si>
    <t>225/75R17.5</t>
  </si>
  <si>
    <t>225/75R17.5 129/127M TL Conti Hybrid LS3 EU LRF 12PR M+S</t>
  </si>
  <si>
    <t>225/75R17.5 129/127M TL Conti Hybrid LD3 EU LRF 12PR M+S 3PMSF</t>
  </si>
  <si>
    <t>235/75R17.5 143/141L HTL2 ECO-PLUS EU LRJ 18PR</t>
  </si>
  <si>
    <t>235/75R17.5 132/130M TL Conti Hybrid LS3 EU LRF 12PR M+S</t>
  </si>
  <si>
    <t>235/75R17.5 132/130M TL Conti Hybrid LD3 EU LRF 12PR M+S 3PMSF</t>
  </si>
  <si>
    <t>235/75R17.5 143/141K (144/144F) TL HTR2 EU LRH 16PR M+S</t>
  </si>
  <si>
    <t>235/75R17.5 132/130M TL Conti Scandinavia LS3 EU LRF 12PR M+S 3PMSF</t>
  </si>
  <si>
    <t>235/75R17.5 132/130M TL Conti Scandinavia LD3 EU LRF 12PR M+S 3PMSF</t>
  </si>
  <si>
    <t>235/75R17.5 143/141K (144/144F) TL Conti Scandinavia HT3 EU LRH 16PR M+S 3PMSF</t>
  </si>
  <si>
    <t>245/70R17.5</t>
  </si>
  <si>
    <t>245/70R17.5 143/141L (146/146F) HTL2 ECO-PLUS EU LRJ 18PR</t>
  </si>
  <si>
    <t>245/70R17.5 136/134M TL Conti Hybrid LS3 EU LRF 14PR M+S</t>
  </si>
  <si>
    <t>245/70R17.5 136/134M TL Conti Hybrid LD3 EU LRG 14PR M+S 3PMSF</t>
  </si>
  <si>
    <t>245/70R17.5 143/141L (146/146F) HTR2 EU LRJ 18PR M+S</t>
  </si>
  <si>
    <t>245/70R17.5 143/141L (146/146F) TL Conti Scandinavia HT3 EU LRH 16PR M+S 3PMSF</t>
  </si>
  <si>
    <t>LSO 17.50</t>
  </si>
  <si>
    <t>LCS</t>
  </si>
  <si>
    <t>265/70R17.5</t>
  </si>
  <si>
    <t>265/70R17.5 137/134L TL LCS EU LRG 14PR M+S</t>
  </si>
  <si>
    <t>265/70R17.5 139/136M TL Conti Hybrid LS3 EU LRG 14PR M+S</t>
  </si>
  <si>
    <t>265/70R17.5 139/136M TL Conti Hybrid LD3 EU LRG 14 PR M+S 3PMSF</t>
  </si>
  <si>
    <t>LSR1+</t>
  </si>
  <si>
    <t>8.5R17.5</t>
  </si>
  <si>
    <t>8.5R17.5 121/120L TL LSR1+ EU LRF 12PR</t>
  </si>
  <si>
    <t>LDR1+</t>
  </si>
  <si>
    <t>8.5R17.5 121/120L TL LDR1+ EU LRF 12PR M+S</t>
  </si>
  <si>
    <t>LSR</t>
  </si>
  <si>
    <t>8R17.5</t>
  </si>
  <si>
    <t>8R17.5 117/116L TL LSR EU LRE 10PR</t>
  </si>
  <si>
    <t>LDR</t>
  </si>
  <si>
    <t>8R17.5 117/116L LDR EU LRE 8PR M+S</t>
  </si>
  <si>
    <t>LSC 17.50</t>
  </si>
  <si>
    <t>LSC</t>
  </si>
  <si>
    <t>9.5R17.5</t>
  </si>
  <si>
    <t>9.5R17.5 129/127L (131/128M) TL LSC EU LRG 14PR M+S</t>
  </si>
  <si>
    <t>9.5R17.5 129/127L TL LSR1 EU LRG 14PR</t>
  </si>
  <si>
    <t>9.5R17.5 129/127L TL LDR1 EU LRG 14PR M+S</t>
  </si>
  <si>
    <t>CHS 19.50</t>
  </si>
  <si>
    <t>245/70R19.5 136/134M TL Conti Hybrid HS3 EU LRJ 16PR M+S</t>
  </si>
  <si>
    <t>245/70R19.5 136/134M TL Conti Hybrid HS3 EU LRJ 16PR M+S 3PMSF</t>
  </si>
  <si>
    <t>CHD 19.50</t>
  </si>
  <si>
    <t>245/70R19.5 136/134M TL Conti Hybrid HD3 EU LRH 16PR M+S 3PMSF</t>
  </si>
  <si>
    <t>245/70R19.5 141/140K TL Conti Hybrid HT3 EU LRH 16PR M+S</t>
  </si>
  <si>
    <t>CUA3 19.50</t>
  </si>
  <si>
    <t>245/70R19.5 136/134M TL Conti Urban HA3 EU LRH 16PR M+S 3PMSF</t>
  </si>
  <si>
    <t>265/70R19.5 140/138M TL Conti Hybrid HS3 EU LRH 16PR M+S</t>
  </si>
  <si>
    <t>265/70R19.5 140/138M TL Conti Hybrid HS3 EU LRG 14PR M+S 3PMSF</t>
  </si>
  <si>
    <t>265/70R19.5 140/138M TL Conti Hybrid HD3 EU LRH 16PR M+S 3PMSF</t>
  </si>
  <si>
    <t>265/70R19.5 143/141K TL Conti Hybrid HT3 EU LRH 16 PR M+S</t>
  </si>
  <si>
    <t>265/70R19.5 140/138M TL Conti Urban HA3 EU LRH 16PR M+S 3PMSF</t>
  </si>
  <si>
    <t>HSW 19.50</t>
  </si>
  <si>
    <t>265/70R19.5 140/138M TL Conti Scandinavia HS3 EU LRH 16PR M+S 3PMSF</t>
  </si>
  <si>
    <t>HDW 19.50</t>
  </si>
  <si>
    <t>265/70R19.5 140/138M  Conti Scandinavia HD3 EU LR H 16PR M+S 3PMSF</t>
  </si>
  <si>
    <t>HTW 19.50</t>
  </si>
  <si>
    <t>265/70R19.5 143/141K TL Conti Scandinavia HT3 EU LRH 16PR M+S 3PMSF</t>
  </si>
  <si>
    <t>285/70R19.5 146/144M TL Conti Hybrid HS3 EU LRH 16PR M+S 3PMSF</t>
  </si>
  <si>
    <t>285/70R19.5 146/144M TL Conti Hybrid HD3 EU LRH 16PR M+S 3PMSF</t>
  </si>
  <si>
    <t>285/70R19.5 150/148K TL Conti Hybrid HT3 EU LRJ 18PR M+S</t>
  </si>
  <si>
    <t>285/70R19.5 145/143M TL Conti Scandinavia HS3 EU LRH 16PR M+S 3PMSF</t>
  </si>
  <si>
    <t>285/70R19.5 145/143M  Conti Scandinavia HD3 EU LR H 16PR M+S 3PMSF</t>
  </si>
  <si>
    <t>285/70R19.5 150/148K Conti Scandinavia HT3 EU LRJ 18PR M+S 3PMSF</t>
  </si>
  <si>
    <t>305/70R19.5</t>
  </si>
  <si>
    <t>305/70R19.5 148/145M TL Conti Hybrid HS3 EU LRJ 18PR M+S</t>
  </si>
  <si>
    <t>305/70R19.5 148/145M TL Conti Hybrid HS3 EU LRJ 18PR M+S 3PMSF</t>
  </si>
  <si>
    <t>305/70R19.5 148/145M TL Conti Hybrid HD3 EU LRJ 18PR M+S 3PMSF</t>
  </si>
  <si>
    <t>385/55R19.5 156J TL Conti Hybrid HT3 EU LRH 16PR M+S</t>
  </si>
  <si>
    <t>435/50R19.5 160J TL Conti Hybrid HT3 EU LRL 20PR M+S</t>
  </si>
  <si>
    <t>445/45R19.5 160J TL Conti Hybrid HT3  EU LRM 22PR M+S</t>
  </si>
  <si>
    <t>HTW2</t>
  </si>
  <si>
    <t>445/45R19.5 160 J TL HTW2 Scandinavia EU LRM 22PR M+S 3PMSF</t>
  </si>
  <si>
    <t>HSR 20.00</t>
  </si>
  <si>
    <t>HSR</t>
  </si>
  <si>
    <t>10.00R20</t>
  </si>
  <si>
    <t>10.00R20 146/143K TT HSR EU LRH 16PR</t>
  </si>
  <si>
    <t>11.00R20</t>
  </si>
  <si>
    <t>11.00R20 150/146K TT HSR EU LRH 16PR</t>
  </si>
  <si>
    <t>HSC 20.00</t>
  </si>
  <si>
    <t>HSC</t>
  </si>
  <si>
    <t>12.00R20</t>
  </si>
  <si>
    <t>12.00R20 154/151K TT HSC EU LRJ 18PR M+S</t>
  </si>
  <si>
    <t>HDC 20.00</t>
  </si>
  <si>
    <t>HDC</t>
  </si>
  <si>
    <t>12.00R20 154/150K TT HDC EU LRJ 18PR M+S 3PMSF</t>
  </si>
  <si>
    <t>HSO 20.00</t>
  </si>
  <si>
    <t>HSO</t>
  </si>
  <si>
    <t>12.00R20 154/149K TT HSO SAND EU LRJ 18PR M+S</t>
  </si>
  <si>
    <t>12.00R20 154/150K TT HSR EU LRJ 18PR</t>
  </si>
  <si>
    <t>HCS</t>
  </si>
  <si>
    <t>14.00R20</t>
  </si>
  <si>
    <t>14.00R20 164/160K HCS (166/160G) EU LRM 22PR M+S</t>
  </si>
  <si>
    <t>14.00R20 160/157K HSO SAND EU LRJ 18PR M+S</t>
  </si>
  <si>
    <t>14.00R20 160/157K TT HSO SAND EU LRJ 18PR M+S</t>
  </si>
  <si>
    <t>365/85R20</t>
  </si>
  <si>
    <t>365/85R20 164J TL HCS LRJ 18PR M+S</t>
  </si>
  <si>
    <t>395/85R20</t>
  </si>
  <si>
    <t>395/85R20 168J (166K) TL HCS EU LRL 20PR M+S</t>
  </si>
  <si>
    <t>395/85R20 168J (166K) TL HCS EU LRJ 18PR M+S</t>
  </si>
  <si>
    <t>HSO 22.50</t>
  </si>
  <si>
    <t>T9</t>
  </si>
  <si>
    <t>10R22.5</t>
  </si>
  <si>
    <t>10R22.5 140/138K TL T 9 EU LRG 14PR M+S</t>
  </si>
  <si>
    <t>HSR 22.50</t>
  </si>
  <si>
    <t>10R22.5 144/142K TL HSR EU LRG 14PR</t>
  </si>
  <si>
    <t>HDW 22.50</t>
  </si>
  <si>
    <t>RMS</t>
  </si>
  <si>
    <t>10R22.5 144/142K TL RMS EU LRG 14PR M+S 3PMSF</t>
  </si>
  <si>
    <t>11R22.5</t>
  </si>
  <si>
    <t>11R22.5 148/145L TL HSR EU LRH 16PR</t>
  </si>
  <si>
    <t>HDR 22.50</t>
  </si>
  <si>
    <t>HDR</t>
  </si>
  <si>
    <t>11R22.5 148/145L TL HDR EU LRH 16PR M+S 3PMSF</t>
  </si>
  <si>
    <t>11R22.5 148/145L TL HTR EU LRH 16PR</t>
  </si>
  <si>
    <t>HSU 22.50</t>
  </si>
  <si>
    <t>HSU1</t>
  </si>
  <si>
    <t>11R22.5 148/145J TL HSU1 EU LRH 16PR</t>
  </si>
  <si>
    <t>HSC1</t>
  </si>
  <si>
    <t>12R22.5</t>
  </si>
  <si>
    <t>12R22.5 152/148K TL HSC1 EU LRH 16PR M+S</t>
  </si>
  <si>
    <t>HSC1ED</t>
  </si>
  <si>
    <t>12R22.5 152/148K TL HSC1 ED EU LRH 16PR M+S</t>
  </si>
  <si>
    <t>HDC1</t>
  </si>
  <si>
    <t>12R22.5 152/148K TL HDC1 EU LRH 16PR M+S 3PMSF</t>
  </si>
  <si>
    <t>HDC1ED</t>
  </si>
  <si>
    <t>12R22.5 152/148K TL HDC1 ED EU LRH 16PR M+S 3PMSF</t>
  </si>
  <si>
    <t>12R22.5 152/148L (150/148M) TL Conti Hybrid HS3 EU LRH 16PR M+S 3PMSF</t>
  </si>
  <si>
    <t>12R22.5 152/148L TL HDR EU LRH 16PR M+S 3PMSF</t>
  </si>
  <si>
    <t>HDR1ED</t>
  </si>
  <si>
    <t>12R22.5 152/148L TL HDR1 ED EU LRH 16PR M+S 3PMSF</t>
  </si>
  <si>
    <t>13R22.5 156/150K TL Conti CrossTrac HS3 EU LRJ 18PR M+S</t>
  </si>
  <si>
    <t>13R22.5 156/150K TL HSC1 ## EU LRJ 18PR M+S</t>
  </si>
  <si>
    <t>13R22.5 156/154K TL HSC1 ED EU LRJ 18PR M+S</t>
  </si>
  <si>
    <t>13R22.5 156/150K TL Conti CrossTrac HD3 EU LRJ 18PR M+S 3PMSF</t>
  </si>
  <si>
    <t>13R22.5 156/150K TL HDC1 EU LRJ 18PR M+S 3PMSF</t>
  </si>
  <si>
    <t>13R22.5 156/150G (154/150K) HDC1 ED ME LRJ 18PR M+S 3PMSF</t>
  </si>
  <si>
    <t>13R22.5 149/146J TL HSO EU LRJ 18PR M+S</t>
  </si>
  <si>
    <t>HDO 22.50</t>
  </si>
  <si>
    <t>HDO</t>
  </si>
  <si>
    <t>13R22.5 154/150G TL HDO EU LRJ 16PR M+S</t>
  </si>
  <si>
    <t>13R22.5 154/150L (156/150K) TL HSR EU LRJ 18PR</t>
  </si>
  <si>
    <t>HDW</t>
  </si>
  <si>
    <t>13R22.5 154/150K TL HDW EU LRJ 18PR M+S 3PMSF</t>
  </si>
  <si>
    <t>HTC 22.50</t>
  </si>
  <si>
    <t>HTC</t>
  </si>
  <si>
    <t>275/70R22.5 148/145J TL HTC EU LRJ 18PR M+S 3PMSF</t>
  </si>
  <si>
    <t>275/70R22.5 148/145M TL Conti Hybrid HS3 EU LRJ 18PR M+S 3PMSF</t>
  </si>
  <si>
    <t>275/70R22.5 148/145M TL Conti Hybrid HD3 EU LRH 16PR M+S 3PMSF</t>
  </si>
  <si>
    <t>275/70R22.5 150/145J (152/148E)  TL Conti Urban HA3 EU LRH 16PR</t>
  </si>
  <si>
    <t>275/70R22.5 150/145J (152/148E) TL Conti Urban HA3 EU LRH 16PR M+S</t>
  </si>
  <si>
    <t>275/70R22.5 150/145J (152/148E) TL Conti Urban HA3 EU LRH 16PR M+S 3PMSF</t>
  </si>
  <si>
    <t>275/70R22.5 150/145J (152/148E) TL Conti UrbanScandinavia HA3 EU LRH 16PR M+S</t>
  </si>
  <si>
    <t>CUSD 3</t>
  </si>
  <si>
    <t>275/70R22.5 150/145J (152/148E) TL Conti UrbanScandinavia HD3 EU LRH 16PR M+S</t>
  </si>
  <si>
    <t>HDW2</t>
  </si>
  <si>
    <t>275/70R22.5 148/145M TL HDW2 SCANDINAVIA EU LRH 16PR M+S 3PMSF</t>
  </si>
  <si>
    <t>295/55R22.5 147/145K Conti EcoPlus HD3 EU LRH 16PR M+S 3PMSF</t>
  </si>
  <si>
    <t>295/55R22.5 147/145K Conti Hybrid HD3 EU LRH 16PR M+S 3PMSF</t>
  </si>
  <si>
    <t>295/60R22.5 150/147L TL Conti EcoPlus HS3 EU LRJ PR18</t>
  </si>
  <si>
    <t>295/60R22.5 150/147L TL Conti EcoPlus HD3 EU LRJ PR18 M+S 3PMSF</t>
  </si>
  <si>
    <t>295/60R22.5 150/147L Conti Hybrid HD3 EU LRJ 18PR M+S 3PMSF</t>
  </si>
  <si>
    <t>295/60R22.5 150/147L TL HDW2 SCANDINAVIA EU LRJ 18PR M+S 3PMSF</t>
  </si>
  <si>
    <t>295/80R22.5 152/148K TL HSC1 LRH 16PR M+S</t>
  </si>
  <si>
    <t>295/80R22.5 152/148K TL Conti CrossTrac HD3 EU LRH 16PR M+S 3PMSF</t>
  </si>
  <si>
    <t>295/80R22.5 152/148K TL HDC1 LRH 16PR M+S 3PMSF</t>
  </si>
  <si>
    <t>295/80R22.5 154/149M TL Conti Coach HA3 EU LRH 16PR M+S 3PMSF</t>
  </si>
  <si>
    <t>HSL2+</t>
  </si>
  <si>
    <t>295/80R22.5 152/148M TL HSL2+ ECO-PLUS EU LRH PR16</t>
  </si>
  <si>
    <t>295/80R22.5 XL 154/148M TL HSL2+ ECO-PLUS EU LRH PR16</t>
  </si>
  <si>
    <t>CCD 3</t>
  </si>
  <si>
    <t>295/80R22.5 154/149M TL Conti Coach HD3 EU LRH 16PR M+S</t>
  </si>
  <si>
    <t>HDL1</t>
  </si>
  <si>
    <t>295/80R22.5 152/148M TL HDL1 EU LRH 18PR M+S</t>
  </si>
  <si>
    <t>295/80R22.5 154/149M TL Conti CityPlus HA3 EU LRH 16PR M+S 3PMSF</t>
  </si>
  <si>
    <t>295/80R22.5 152/148M TL Conti Hybrid HS3 EU LRL 16PR M+S 3PMSF</t>
  </si>
  <si>
    <t>295/80R22.5 152/148M TL Conti Hybrid HS3 TR LRL 16PR M+S 3PMSF</t>
  </si>
  <si>
    <t>295/80R22.5 154/149M TL Conti Hybrid HS3 XL EU LRL 16PR M+S 3PMSF</t>
  </si>
  <si>
    <t>295/80R22.5 152/148M TL Conti Hybrid HD3 EU LRH 16PR M+S 3PMSF</t>
  </si>
  <si>
    <t>HDR2+E</t>
  </si>
  <si>
    <t>295/80R22.5 152/148M HDR2+ ED EU LRH 16 PR M+S 3PMSF</t>
  </si>
  <si>
    <t>HSU</t>
  </si>
  <si>
    <t>295/80R22.5 152/148J TL HSU EU LRH 16PR</t>
  </si>
  <si>
    <t>295/80R22.5 152/148M TL HSW2 SCANDINAVIA EU LRH 16PR M+S 3PMSF</t>
  </si>
  <si>
    <t>295/80R22.5 152/148M TL HSW2 COACH EU LRH 16PR M+S 3PMSF</t>
  </si>
  <si>
    <t>295/80R22.5 XL 154/149M TL HSW2 COACH EU LRH 16PR M+S 3PMSF</t>
  </si>
  <si>
    <t>295/80R22.5 152/148M TL HDW2 SCANDINAVIA EU LRH 16PR M+S 3PMSF</t>
  </si>
  <si>
    <t>HSR1</t>
  </si>
  <si>
    <t>305/70R22.5</t>
  </si>
  <si>
    <t>305/70R22.5 152/148L (150/148M) TL HSR1 EU LRJ 18PR</t>
  </si>
  <si>
    <t>305/70R22.5 150/148M TL HDR LRH 16PR M+S 3PMSF</t>
  </si>
  <si>
    <t>305/70R22.5 152/148K (154/150E) TL Conti Urban HA3 EU LRL 20PR M+S</t>
  </si>
  <si>
    <t>305/70R22.5 152/148K (154/150E) TL Conti Urban HA3 EU LRL 20PR M+S 3PMSF</t>
  </si>
  <si>
    <t>315/60R22.5 XL 154/150L TL Conti EcoPlus HS3 EU LRL PR20</t>
  </si>
  <si>
    <t>315/60R22.5 152/148L TL HSL2+ ECO-PLUS EU LRL PR20</t>
  </si>
  <si>
    <t>315/60R22.5 152/148L TL Conti EcoPlus HD3 EU LRL PR20 M+S 3PMSF</t>
  </si>
  <si>
    <t>315/60R22.5 152/148L Conti Hybrid HD3 EU LRL 20PR M+S 3PMSF</t>
  </si>
  <si>
    <t>315/60R22.5 152/148J (154/150E) TL Conti Urban HA3 EU LRL 20PR M+S 3PMSF</t>
  </si>
  <si>
    <t>315/60R22.5 154/148J (156/150F) TL Conti Urban HA3 EU LRL 20PR M+S 3PMSF</t>
  </si>
  <si>
    <t>315/60R22.5 XL154/150L TL HSW2 SCANDINAVIA EU LRL 20PR M+S 3PMSF</t>
  </si>
  <si>
    <t>315/60R22.5 152/148L TL HDW2 SCANDINAVIA EU LRL 20PR M+S 3PMSF</t>
  </si>
  <si>
    <t>315/70R22.5 XL 156/150L (154/150M) TL Conti EcoPlus HS3 EU LRJ PR18</t>
  </si>
  <si>
    <t>315/70R22.5 154/150L (152/148M) TL Conti EcoPlus HD3 EU LRJ PR18 M+S 3PMSF</t>
  </si>
  <si>
    <t>315/70R22.5 154/150L (152/148M) TL Conti Hybrid HS3 EU LRJ 18PR M+S 3PMSF</t>
  </si>
  <si>
    <t>315/70R22.5 XL 156/150L (154/150M) TL Conti Hybrid HS3 EU LRJ 18PR M+S 3PMSF</t>
  </si>
  <si>
    <t>315/70R22.5 154/150L (152/148M) Conti Hybrid HD3 EU LRJ 18PR M+S 3PMSF</t>
  </si>
  <si>
    <t>315/70R22.5 154/150L (152/148M) TL HSW2 SCANDINAVIA EU LRJ 18PR M+S 3PMSF</t>
  </si>
  <si>
    <t>315/70R22.5 XL156/150L (154/150M) TL HSW2 SCANDINAVIA EU LRJ 18PR M+S 3PMSF</t>
  </si>
  <si>
    <t>315/70R22.5 154/150L (152/148M) TL HDW2 SCANDINAVIA EU LRJ 18PR M+S 3PMSF</t>
  </si>
  <si>
    <t>315/80R22.5 156/150K TL Conti CrossTrac HS3 EU LRL 20PR M+S 3PMSF</t>
  </si>
  <si>
    <t>315/80R22.5 156/150K TL Conti CrossTrac HS3 ## EU LRL 20PR M+S</t>
  </si>
  <si>
    <t>315/80R22.5 156/150K TL HSC1 EU LRJ 18PR M+S 3PMSF</t>
  </si>
  <si>
    <t>315/80R22.5 156/150K TL HSC1 EU LRJ 18PR M+S</t>
  </si>
  <si>
    <t>315/80R22.5 156/150K TL HSC1 ED EU LRJ 18PR M+S</t>
  </si>
  <si>
    <t>315/80R22.5 156/150K TL Conti CrossTrac HD3 EU LRL 20PR M+S 3PMSF</t>
  </si>
  <si>
    <t>315/80R22.5 156/150K TL HDC1 EU LRJ 18PR M+S 3PMSF</t>
  </si>
  <si>
    <t>315/80R22.5 156/150K TL HDC1 ED EU LRJ 18PR M+S</t>
  </si>
  <si>
    <t>315/80R22.5 156/150K TL HDC1 ED EU LRJ 18PR M+S 3PMSF</t>
  </si>
  <si>
    <t>315/80R22.5 156/150 (154/150M) TL Conti Coach HA3 EU LRL 20PR M+S 3PMSF</t>
  </si>
  <si>
    <t>315/80R22.5 156/150L (154/150M) TL Conti EcoPlus HS3 EU LRL PR20</t>
  </si>
  <si>
    <t>315/80R22.5 156/150L (154/150M) TL Conti EcoPlus HD3 EU LRL PR20 M+S 3PMSF</t>
  </si>
  <si>
    <t>315/80R22.5 156/150G TL HDO LRJ 18PR M+S</t>
  </si>
  <si>
    <t>315/80R22.5 156/150L (154/150M) TL Conti Hybrid HS3 EU LRL 20PR M+S 3PMSF</t>
  </si>
  <si>
    <t>HSR2</t>
  </si>
  <si>
    <t>315/80R22.5 XL158/150L TL HSR2 EU LRL 20PR</t>
  </si>
  <si>
    <t>HSR2ED</t>
  </si>
  <si>
    <t>315/80R22.5 156/150L (154/150M) TL HSR2 ED EU LRL 20PR</t>
  </si>
  <si>
    <t>315/80R22.5 156/150L (154/150M) Conti Hybrid HD3 EU LRL 20PR M+S 3PMSF</t>
  </si>
  <si>
    <t>HDR2+</t>
  </si>
  <si>
    <t>315/80R22.5 156/150L (154/150M) HDR2+ ED EU LRL 20PR M+S 3PMSF</t>
  </si>
  <si>
    <t>315/80R22.5 156/150K TL HTR EU LRJ 18PR</t>
  </si>
  <si>
    <t>315/80R22.5 156/150L (154/150M) TL HSW2 SCANDINAVIA EU LRL 20PR M+S 3PMSF</t>
  </si>
  <si>
    <t>315/80R22.5 156/150L (154/150M) TL HSW2 COACH EU LRL 20PR M+S 3PMSF</t>
  </si>
  <si>
    <t>315/80R22.5 156/150L (154/150M) TL HDW2 SCANDINAVIA EU LRL 20PR M+S 3PMSF</t>
  </si>
  <si>
    <t>355/50R22.5 XL 156K TL Conti EcoPlus HS3 EU LRJ PR18</t>
  </si>
  <si>
    <t>355/50R22.5 XL 156K HSW2 SCANDINAVIA EU LRJ 18PR M+S 3PMSF</t>
  </si>
  <si>
    <t>385/55R22.5 158K (160J) TL HDC LRJ 18PR M+S 3PMSF</t>
  </si>
  <si>
    <t>385/55R22.5 160K(158L) TL Conti EcoPlus HS3 EU LRL PR20</t>
  </si>
  <si>
    <t>385/55R22.5 160K(158L) TL Conti EcoPlus HT3 EU LRL 20PR</t>
  </si>
  <si>
    <t>385/55R22.5 160K (158L) TL Conti Hybrid HS3 EU LRL 20PR M+S 3PMSF</t>
  </si>
  <si>
    <t>385/55R22.5 160K (158L) TL Conti Hybrid HT3 EU LRL 20PR M+S</t>
  </si>
  <si>
    <t>385/55R22.5 160K (158L) TL HSW2 SCANDINAVIA EU LRL 20PR M+S 3PMSF</t>
  </si>
  <si>
    <t>HTW 22.50</t>
  </si>
  <si>
    <t>385/55R22.5 160K (158L) TL HTW2 SCANDINAVIA EU LRL 20PR M+S 3PMSF</t>
  </si>
  <si>
    <t>385/65R22.5 160K (158L) TL Conti CrossTrac HS3 EU LRL 20PR M+S</t>
  </si>
  <si>
    <t>385/65R22.5 164K TL Conti CrossTrac HS3 XL EU LRL 20PR M+S</t>
  </si>
  <si>
    <t>385/65R22.5 160K (158L) TL HSC1 LRL 20PR M+S</t>
  </si>
  <si>
    <t>385/65R22.5 164K HSC1 XL EU LRL 20PR M+S</t>
  </si>
  <si>
    <t>385/65R22.5 162K (164J) TL HDC EU LRL 20PR M+S</t>
  </si>
  <si>
    <t>385/65R22.5 162K (164J) TL HDC EU LRL 20PR M+S 3PMSF</t>
  </si>
  <si>
    <t>CXT</t>
  </si>
  <si>
    <t>385/65R22.5 160K (158L) TL Conti CrossTrac HT3 EU LRL 20PR M+S</t>
  </si>
  <si>
    <t>HTC1</t>
  </si>
  <si>
    <t>385/65R22.5 160K TL HTC1 LRL 20PR M+S</t>
  </si>
  <si>
    <t>HTC1ED</t>
  </si>
  <si>
    <t>385/65R22.5 160K TL HTC1 ED EU LRL 20PR M+S</t>
  </si>
  <si>
    <t>385/65R22.5 160K (158L) TL HSL2+ ECO-PLUS EU LRL PR20</t>
  </si>
  <si>
    <t>385/65R22.5 160K(158L) TL Conti EcoPlus HT3 EU LRL 20PR</t>
  </si>
  <si>
    <t>385/65R22.5 160K (158L) TL Conti Hybrid HS3 EU LRL 20PR M+S 3PMSF</t>
  </si>
  <si>
    <t>385/65R22.5 XL164K TL HSR2 EU LRL 20PR</t>
  </si>
  <si>
    <t>385/65R22.5 160K (158L) TL Conti Hybrid HT3 EU LRL 20PR M+S</t>
  </si>
  <si>
    <t>385/65R22.5 164K TL HTR2 EU LRL 20PR M+S</t>
  </si>
  <si>
    <t>HTR2ED</t>
  </si>
  <si>
    <t>385/65R22.5 160K (158L) TL HTR2 ED EU LRL 20PR M+S</t>
  </si>
  <si>
    <t>385/65R22.5 160K (158L) TL HSW2 SCANDINAVIA EU LRL 20PR M+S 3PMSF</t>
  </si>
  <si>
    <t>385/65R22.5 164K TL HSW2 SCANDINAVIA EU LRL 20PR M+S 3PMSF</t>
  </si>
  <si>
    <t>385/65R22.5 160K (158L) TL HTW2 SCANDINAVIA EU LRL 20PR M+S 3PMSF</t>
  </si>
  <si>
    <t>425/65R22.5</t>
  </si>
  <si>
    <t>425/65R22.5 165K TL HTC LRL 16PR M+S 3PMSF</t>
  </si>
  <si>
    <t>425/65R22.5 165K TL HTR 2 EU M+S</t>
  </si>
  <si>
    <t>445/65R22.5</t>
  </si>
  <si>
    <t>445/65R22.5 169K HTC1 EU LRL 20PR M+S</t>
  </si>
  <si>
    <t>445/65R22.5 169K TL HTR2 EU LRL 20PR</t>
  </si>
  <si>
    <t>9R22.5</t>
  </si>
  <si>
    <t>9R22.5 133/131L TL HSR EU LRF 12PR</t>
  </si>
  <si>
    <t>HSC 24.00</t>
  </si>
  <si>
    <t>325/95R24</t>
  </si>
  <si>
    <t>325/95R24 162/160K TT HSC1 ME LRL M+S</t>
  </si>
  <si>
    <t>HDC 24.00</t>
  </si>
  <si>
    <t>325/95R24 162/160K TT HDC1 ME LRJ M+S 3PMSF</t>
  </si>
  <si>
    <t>HDO 24.50</t>
  </si>
  <si>
    <t>325/95R24 162/160K  TT HCS EU LRL 20PR M+S</t>
  </si>
  <si>
    <t>325/95R24 162/160K  TT HCS EU LRJ M+S</t>
  </si>
  <si>
    <t>HSR 24.00</t>
  </si>
  <si>
    <t>325/95R24 162/160K TT HSR1 ME LRL</t>
  </si>
  <si>
    <t>295/80R22.5 152/148M TL HSR1 RU LRH 16PR</t>
  </si>
  <si>
    <t>HDR+</t>
  </si>
  <si>
    <t>295/80R22.5 152/148M TL HDR+ RU LRH 16PR M+S 3PMSF</t>
  </si>
  <si>
    <t>315/70R22.5 154/150L (152/148M) TL HSR1 RU LRJ 18PR M+S</t>
  </si>
  <si>
    <t>315/70R22.5 152/148M HDR+ ES1 154/150L RU LRH 16PR M+S 3PMSF</t>
  </si>
  <si>
    <t>315/80R22.5 156/150K HSC1 RU LRL 20PR M+S</t>
  </si>
  <si>
    <t>315/80R22.5 156/150K HDC1 RU LRJ 18PR M+S 3PMSF</t>
  </si>
  <si>
    <t>315/80R22.5 156/150L (154/150M) TL HSR1 RU LRJ 18PR M+S</t>
  </si>
  <si>
    <t>315/80R22.5 156/150L (154/150M) TL HDR+ RU LRJ 18PR M+S 3PMSF</t>
  </si>
  <si>
    <t>385/65R22.5 160K (158L) TL HTR RU LRL 20PR M+S</t>
  </si>
  <si>
    <t>T HR 4</t>
  </si>
  <si>
    <t>205/65R17.5 129/127J (130/130F) TL T HR 4 EU LRH 16PR M+S</t>
  </si>
  <si>
    <t>205/65R17.5 129/127K (132/132G) TL T HR 4 EU LRH 16PR M+S</t>
  </si>
  <si>
    <t>FR2</t>
  </si>
  <si>
    <t>205/75R17.5 124/122M TL FR 2 EU LRG 14PR</t>
  </si>
  <si>
    <t>DR2</t>
  </si>
  <si>
    <t>205/75R17.5 124/122M TL DR 2 EU LRG 14PR M+S 3PMSF</t>
  </si>
  <si>
    <t>F HR 4</t>
  </si>
  <si>
    <t>215/75R17.5 126/124M TL F HR 4 EU LRF 12PR M+S</t>
  </si>
  <si>
    <t>FR3</t>
  </si>
  <si>
    <t>215/75R17.5 126/124M TL FR 3 RU LRF 12PR</t>
  </si>
  <si>
    <t>215/75R17.5 126/124M TL FR 3 RU LRF 12PR M+S</t>
  </si>
  <si>
    <t>215/75R17.5 126/124M TL FR 3 EU LRF 12PR</t>
  </si>
  <si>
    <t>D HR 4</t>
  </si>
  <si>
    <t>215/75R17.5 126/124M TL D HR 4 EU LRF 12PR M+S 3PMSF</t>
  </si>
  <si>
    <t>DR3</t>
  </si>
  <si>
    <t>215/75R17.5 126/124M TL DR 3 RU LRF 12PR M+S</t>
  </si>
  <si>
    <t>215/75R17.5 126/124M TL DR 3 EU LRF 12PR M+S</t>
  </si>
  <si>
    <t>215/75R17.5 135/133K T HR 4 EU LRH 16PR M+S</t>
  </si>
  <si>
    <t>225/75R17.5 129/127M TL FR 3 EU LRF 12PR</t>
  </si>
  <si>
    <t>225/75R17.5 129/127M TL DR 3 EU LRF 12PR M+S</t>
  </si>
  <si>
    <t>235/75R17.5 132/130L (130/128M) TL FR 2 RU LRF 12PR M+S</t>
  </si>
  <si>
    <t>235/75R17.5 132/130L (130/128M) TL FR 2 EU LRF 12PR</t>
  </si>
  <si>
    <t>235/75R17.5 132/130L (130/128M) TL DR 2 EU LRF 12PR M+S 3PMSF</t>
  </si>
  <si>
    <t>235/75R17.5 132/130L (130/128M) TL DR 2 RU LRF 12PR M+S 3PMSF</t>
  </si>
  <si>
    <t>235/75R17.5 132/130L (130/128M) TL DR 2 EU LRF 12PR M+S</t>
  </si>
  <si>
    <t>235/75R17.5 143/141K (144/144F) TL T HR 4 EU LRH 16PR M+S</t>
  </si>
  <si>
    <t>245/70R17.5 136/134M TL F HR 4 EU LRH 16PR M+S</t>
  </si>
  <si>
    <t>245/70R17.5 136/134M TL D HR 4 EU LRH 16PR M+S</t>
  </si>
  <si>
    <t>245/70R17.5 143/141L (146/146F) T HR 4 EU LRH 16PR M+S</t>
  </si>
  <si>
    <t>HSR 19.50</t>
  </si>
  <si>
    <t>245/70R19.5 136/134M TL FR 3 EU LRH 16PR</t>
  </si>
  <si>
    <t>HDR 19.50</t>
  </si>
  <si>
    <t>DR1</t>
  </si>
  <si>
    <t>245/70R19.5 136/134M TL DR1 EU LRH 16PR M+S</t>
  </si>
  <si>
    <t>HTR 19.50</t>
  </si>
  <si>
    <t>245/70R19.5 141/140K T HR 4 EU LRH 16PR M+S</t>
  </si>
  <si>
    <t>265/70R19.5 136/134M (140/138L) TL FR 2 EU LRG 14PR</t>
  </si>
  <si>
    <t>265/70R19.5 140/138M TL DR1 EU LRH 16PR M+S</t>
  </si>
  <si>
    <t>TR1</t>
  </si>
  <si>
    <t>265/70R19.5 143/141J TL TR 1 EU LRH 16PR</t>
  </si>
  <si>
    <t>265/70R19.5 143/141J TL TR 1 EU LRH 16PR M+S</t>
  </si>
  <si>
    <t>285/70R19.5 145/143M TL FR 2 EU LRH 16PR</t>
  </si>
  <si>
    <t>285/70R19.5 144/143M TL DR 1 EU LRH 16PR M+S</t>
  </si>
  <si>
    <t>285/70R19.5 144/143M TL DR 1 EU LRH 16PR M+S 3PMSF</t>
  </si>
  <si>
    <t>285/70R19.5 150/148K T HR 4 EU LRJ 18PR M+S</t>
  </si>
  <si>
    <t>THR4</t>
  </si>
  <si>
    <t>445/45R19.5 160J TL T HR 4  EU LRM 22PR M+S</t>
  </si>
  <si>
    <t>FR1</t>
  </si>
  <si>
    <t>10.00R20 146/143K TT FR 1 EU LRH 16PR</t>
  </si>
  <si>
    <t>HDR 20.00</t>
  </si>
  <si>
    <t>10.00R20 146/143K TT DR 1 EU LRH 16PR M+S</t>
  </si>
  <si>
    <t>11.00R20 150/146K TT FR 1 EU LRH 16PR</t>
  </si>
  <si>
    <t>11.00R20 150/146K TT DR 1 EU LRH 16PR M+S 3PMSF</t>
  </si>
  <si>
    <t>FM1</t>
  </si>
  <si>
    <t>12.00R20 154/150K TT FM 1 EU LRJ 18PR</t>
  </si>
  <si>
    <t>DM1</t>
  </si>
  <si>
    <t>12.00R20 154/149K TT DM 1 EU LRJ 18PR M+S</t>
  </si>
  <si>
    <t>10R22.5 144/142K TL FR 2 EU LRG 14PR</t>
  </si>
  <si>
    <t>FH1</t>
  </si>
  <si>
    <t>11R22.5 148/145L TL FH 1 EU LRH 16PR</t>
  </si>
  <si>
    <t>11R22.5 148/145L TL FR 2 EU LRH 16PR</t>
  </si>
  <si>
    <t>DH1</t>
  </si>
  <si>
    <t>11R22.5 148/145L TL DH 1 EU LRH 16PR M+S 3PMSF</t>
  </si>
  <si>
    <t>11R22.5 148/145L TL DR 1 EU LRH 16PR M+S 3PMSF</t>
  </si>
  <si>
    <t>12R22.5 152/148K TL FM 1 EU LRH 14PR</t>
  </si>
  <si>
    <t>12R22.5 152/148K TL DM 1 EU LRH 16PR M+S</t>
  </si>
  <si>
    <t>12R22.5 152/148L (150/148M) TL FR 2 EU LRH 16PR</t>
  </si>
  <si>
    <t>12R22.5 152/148L (150/148M) TL FR 2 ED EU LRH 16PR</t>
  </si>
  <si>
    <t>12R22.5 152/148L TL DH 1 EU LRH 16PR M+S 3PMSF</t>
  </si>
  <si>
    <t>12R22.5 152/148L TL DH 1 ED EU LRH 16PR M+S 3PMSF</t>
  </si>
  <si>
    <t>12R22.5 152/148L TL DH 1 ED EU LRH 16PR M+S</t>
  </si>
  <si>
    <t>13R22.5 154/150K (156/150G) TL FM 1 EU LRJ 20PR M+S</t>
  </si>
  <si>
    <t>13R22.5 154/150K (156/150G) TL FM 1 EU LRJ 20PR</t>
  </si>
  <si>
    <t>FM4</t>
  </si>
  <si>
    <t>13R22.5 156/150K TL FM 4 EU LRJ 18PR M+S</t>
  </si>
  <si>
    <t>13R22.5 154/150K (156/150G) TL DM 1 EU LRJ 16PR M+S 3PMSF</t>
  </si>
  <si>
    <t>DM1ED</t>
  </si>
  <si>
    <t>13R22.5 154/150K (156/150G) TL DM 1 ED EU LRJ 16PR M+S</t>
  </si>
  <si>
    <t>13R22.5 154/150K (156/150G) TL DM 1 ED EU LRJ 16PR M+S 3PMSF</t>
  </si>
  <si>
    <t>DM4</t>
  </si>
  <si>
    <t>13R22.5 156/150K TL DM 4 EU LRJ 18PR M+S 3PMSF</t>
  </si>
  <si>
    <t>275/70R22.5 148/145L TL FR 2 RU LRH 16PR M+S</t>
  </si>
  <si>
    <t>275/70R22.5 148/145L TL FR 2 EU LRH 16PR</t>
  </si>
  <si>
    <t>275/70R22.5 148/145L TL DR 1 EU LRH 16PR M+S 3PMSF</t>
  </si>
  <si>
    <t>275/70R22.5 148/145L TL DR 1 RU LRH 16PR M+S 3PMSF</t>
  </si>
  <si>
    <t>FU1</t>
  </si>
  <si>
    <t>275/70R22.5 148/145J (152/148E) TL FU 1 EU LRH 16PR M+S</t>
  </si>
  <si>
    <t>275/70R22.5 148/145J (152/148E) TL FU 1 EU LRH 16PR M+S 3PMSF</t>
  </si>
  <si>
    <t>295/60R22.5 150/147L TL F HR 4 EU LRJ 18PR M+S</t>
  </si>
  <si>
    <t>295/60R22.5 150/147L TL D HR 4 EU LRJ 18PR M+S 3PMSF</t>
  </si>
  <si>
    <t>295/80R22.5 154/149M TL F HR 4 EU LRH 16PR M+S 3PMSF</t>
  </si>
  <si>
    <t>295/80R22.5 154/149M TL F HR 4 EU LRH 16PR M+S</t>
  </si>
  <si>
    <t>295/80R22.5 154/149M TL F HR 4 ED EU LRH 16PR M+S</t>
  </si>
  <si>
    <t>295/80R22.5 152/148M TL FH 1 RU LRH 16PR M+S</t>
  </si>
  <si>
    <t>295/80R22.5 152/148M TL D HR 4 EU LRH 16PR M+S 3PMSF</t>
  </si>
  <si>
    <t>295/80R22.5 152/148M TL D HR 4 ED EU LRH 16PR M+S 3PMSF</t>
  </si>
  <si>
    <t>295/80R22.5 152/148M TL DH 1 EU LRH 16PR M+S</t>
  </si>
  <si>
    <t>295/80R22.5 152/148M TL DH 1 RU LRH 16PR M+S 3PMSF</t>
  </si>
  <si>
    <t>295/80R22.5 152/148J TL FU 1 M+S EU LRH 16PR</t>
  </si>
  <si>
    <t>295/80R22.5 152/148J TL FU 1 M+S EU LRH 16PR 3PMSF</t>
  </si>
  <si>
    <t>DW1</t>
  </si>
  <si>
    <t>295/80R22.5 152/148M TL DW 1 EU LRH 16PR M+S 3PMSF</t>
  </si>
  <si>
    <t>315/60R22.5 152/148L TL F HR 4 EU LRL 20PR M+S</t>
  </si>
  <si>
    <t>315/60R22.5 152/148L TL D HR 4 EU LRL 20PR M+S 3PMSF</t>
  </si>
  <si>
    <t>315/70R22.5 156/150L (154/150M) TL F HR 4 EU LRL 20PR M+S</t>
  </si>
  <si>
    <t>315/70R22.5 156/150L (154/150M) TL F HR 4 EU LRL 20PR M+S 3PMSF</t>
  </si>
  <si>
    <t>315/70R22.5 152/148L (154/150K) TL FH 1 RU LRH 16PR M+S</t>
  </si>
  <si>
    <t>315/70R22.5 154/150L (152/148M) TL D HR 4 EU LRL 20PR M+S 3PMSF</t>
  </si>
  <si>
    <t>315/70R22.5 152/148L (154/150K) TL DH 1 RU LRH 16PR M+S 3PMSF</t>
  </si>
  <si>
    <t>315/80R22.5 156/150K TL FM 4 EU LRL 20PR M+S</t>
  </si>
  <si>
    <t>315/80R22.5 156/150K TL FM 4 EU LRL 20PR M+S 3PMSF</t>
  </si>
  <si>
    <t>315/80R22.5 156/150K TL DM 1 EU LRJ 18PR M+S</t>
  </si>
  <si>
    <t>315/80R22.5 156/150K TL DM 4 EU LRL 20PR M+S 3PMSF</t>
  </si>
  <si>
    <t>315/80R22.5 156/150L (154/150M) TL F HR 4 EU LRL 20PR M+S 3PMSF</t>
  </si>
  <si>
    <t>315/80R22.5 156/150L (154/150M) TL F HR 4 EU LRL 20PR M+S</t>
  </si>
  <si>
    <t xml:space="preserve"> 315/80R22.5 156/150L (154/150M) TL F HR 4 ED LRL 20PR M+S</t>
  </si>
  <si>
    <t>315/80R22.5 154M (156L) TL FH 1 RU LRJ 18PR M+S</t>
  </si>
  <si>
    <t>315/80R22.5 156/150L (154/150M) TL D HR 4 EU LRL 20PR M+S 3PMSF</t>
  </si>
  <si>
    <t>315/80R22.5 154/150M TL DH 1 RU LRJ 18PR M+S 3PMSF</t>
  </si>
  <si>
    <t>DHR4ED</t>
  </si>
  <si>
    <t>315/80R22.5 156/150L (154/150M) TL D HR 4 ED EU LRL 20PR M+S 3PMSF</t>
  </si>
  <si>
    <t>385/55R22.5 160K (158L) TL F HR 4 EU LRL 20PR M+S</t>
  </si>
  <si>
    <t>385/55R22.5 160K (158L) TL F HR 4 EU LRL 20PR M+S 3PMSF</t>
  </si>
  <si>
    <t>385/55R22.5 160K TL T HR 4 EU LRL 20PR M+S</t>
  </si>
  <si>
    <t>TM1</t>
  </si>
  <si>
    <t>385/65R22.5 160K TL TM 1 EU LRJ 16PR M+S</t>
  </si>
  <si>
    <t>385/65R22.5 160K (158L) TL F HR 4 EU LRL 20PR M+S</t>
  </si>
  <si>
    <t>385/65R22.5 160K (158L) TL F HR 4 EU LRL 20PR M+S 3PMSF</t>
  </si>
  <si>
    <t>385/65R22.5 160K TL T HR 4 EU LRL 20PR M+S</t>
  </si>
  <si>
    <t>TH 1</t>
  </si>
  <si>
    <t>385/65R22.5 160K (158L) TL TH 1 RU LRJ 18PR</t>
  </si>
  <si>
    <t>TH1</t>
  </si>
  <si>
    <t>385/65R22.5 160K (158L) TL TH 1 RU LRJ 18PR M+S</t>
  </si>
  <si>
    <t>BT200R</t>
  </si>
  <si>
    <t>205/65R17.5 129/127J (130/130F) TL BT 200 R EU LRH 16PR M+S</t>
  </si>
  <si>
    <t>BF14</t>
  </si>
  <si>
    <t>205/75R17.5 124/122M TL BF 14 EU LRG 14PR</t>
  </si>
  <si>
    <t>BF200R</t>
  </si>
  <si>
    <t>215/75R17.5 126/124M TL BF 200 R EU LRF 12PR M+S</t>
  </si>
  <si>
    <t>BD200R</t>
  </si>
  <si>
    <t>215/75R17.5 126/124M TL BD 200 R EU LRF 12PR M+S 3PMSF</t>
  </si>
  <si>
    <t>225/75R17.5 129/127M TL BF 200 R EU LRG 14PR M+S</t>
  </si>
  <si>
    <t>225/75R17.5 129/127M TL BD 200 R EU LRG 14PR M+S</t>
  </si>
  <si>
    <t>235/75R17.5 132/130L TL BF 14 EU LRF 12PR</t>
  </si>
  <si>
    <t>235/75R17.5 143/141K (144/144F) TL BT 200 R EU LRH 16PR M+S</t>
  </si>
  <si>
    <t>245/70R17.5 136/134M TL BF 200 R EU LRH 16PR M+S</t>
  </si>
  <si>
    <t>245/70R17.5 136/134M TL Barum BD 200 R EU LRH 16PR M+S</t>
  </si>
  <si>
    <t>245/70R17.5 143/141L (146/146F) BT 200 R EU LRH 16PR M+S</t>
  </si>
  <si>
    <t>245/70R19.5 136/134M TL BF 200 R EU LRJ 16PR M+S</t>
  </si>
  <si>
    <t>245/70R19.5 136/134M TL BD 200 R EU LRH 16PR M+S</t>
  </si>
  <si>
    <t>245/70R19.5 141/140K BT 200 R EU LRH 16PR M+S</t>
  </si>
  <si>
    <t>BF15</t>
  </si>
  <si>
    <t>265/70R19.5 140/138M TL BF 15 EU LRH 16PR</t>
  </si>
  <si>
    <t>265/70R19.5 140/138M TL BF 15 EU LRG 14PR M+S 3PMSF</t>
  </si>
  <si>
    <t>BD22</t>
  </si>
  <si>
    <t>265/70R19.5 140/138M TL BD 22 EU LRH 16PR M+S</t>
  </si>
  <si>
    <t>265/70R19.5 140/138M TL BD 22 EU LRG 14PR M+S 3PMSF</t>
  </si>
  <si>
    <t>BT43</t>
  </si>
  <si>
    <t>265/70R19.5 143/141J TL BT 43 EU LRH 16PR</t>
  </si>
  <si>
    <t>265/70R19.5 143/141J TL BT 43 EU LRH 16PR M+S</t>
  </si>
  <si>
    <t>285/70R19.5 146/144M TL BF 200 R EU LRH 16PR M+S</t>
  </si>
  <si>
    <t>285/70R19.5 145/143M TL BD 200 R EU LRH 16PR M+S</t>
  </si>
  <si>
    <t>285/70R19.5 150/148K BT 200 R EU LRJ 18PR M+S</t>
  </si>
  <si>
    <t>445/45R19.5 160J TL BT 200 R  EU LRM 22PR M+S</t>
  </si>
  <si>
    <t>NR55</t>
  </si>
  <si>
    <t>11.00R20 150/146K TT NR 55 EU LRH 16PR M+S</t>
  </si>
  <si>
    <t>BF13</t>
  </si>
  <si>
    <t>11.00R20 150/146K TT BF 13 EU LRH 16PR</t>
  </si>
  <si>
    <t>BU51</t>
  </si>
  <si>
    <t>12.00R20 154/149K TT BU 51 EU LRJ 18PR M+S</t>
  </si>
  <si>
    <t>BS71</t>
  </si>
  <si>
    <t>12.00R20 154/149K TT BS 71 EU LRJ 18PR M+S</t>
  </si>
  <si>
    <t>12.00R20 154/149K TT BF 13 EU LRJ 18PR</t>
  </si>
  <si>
    <t>HTR 20.00</t>
  </si>
  <si>
    <t>NR52</t>
  </si>
  <si>
    <t>365/80R20</t>
  </si>
  <si>
    <t>365/80R20 160K TL NR 52 EU LRL 20PR</t>
  </si>
  <si>
    <t>BF12</t>
  </si>
  <si>
    <t>11R22.5 148/145L TL BF 12 EU LRH 16PR</t>
  </si>
  <si>
    <t>BS73</t>
  </si>
  <si>
    <t>12R22.5 152/148K BS 73 EU LRH 16PR M+S</t>
  </si>
  <si>
    <t>BF200M</t>
  </si>
  <si>
    <t>13R22.5 156/150K TL BF 200 M EU LRJ 18PR M+S</t>
  </si>
  <si>
    <t>BU54</t>
  </si>
  <si>
    <t>13R22.5 154/150K BU54 156/150G EU LRJ 18PR M+S</t>
  </si>
  <si>
    <t>13R22.5 154/150K (156/150G) BS 73 EU LRJ 18PR M+S 3PMSF</t>
  </si>
  <si>
    <t>BC31</t>
  </si>
  <si>
    <t>275/70R22.5 148/145J (151/148E) TL BC 31 EU LRH 16PR M+S</t>
  </si>
  <si>
    <t>275/70R22.5 148/145J (151/148E) TL BC31 EU LRH 16PR M+S 3PMSF</t>
  </si>
  <si>
    <t>295/60R22.5 150/147L TL BF 200 R EU LRJ 18PR M+S</t>
  </si>
  <si>
    <t>295/60R22.5 150/147L TLBD 200 R EU LRJ 18PR M+S 3PMSF</t>
  </si>
  <si>
    <t>295/80R22.5 154/149M TL BF 200 R EU LRH 16PR M+S 3PMSF</t>
  </si>
  <si>
    <t>295/80R22.5 154/149M TL BF 200 R EU LRH 16PR M+S</t>
  </si>
  <si>
    <t>295/80R22.5 152/148M TL BD 200 R EU LRH 16PR M+S 3PMSF</t>
  </si>
  <si>
    <t>315/60R22.5 152/148L TL BF 200 R EU LRL 20PR M+S</t>
  </si>
  <si>
    <t>315/60R22.5 152/148L TL BD 200 R EU LRL 20PR M+S 3PMSF</t>
  </si>
  <si>
    <t>315/70R22.5 156/150L (154/150M) TL BF 200 R EU LRL 20PR M+S</t>
  </si>
  <si>
    <t>315/70R22.5 156/150L (154/150M) TL BF 200 R EU LRL 20PR M+S 3PMSF</t>
  </si>
  <si>
    <t>315/70R22.5 154/150L (152/148M) TL BD 200 R EU LRL 20PR M+S 3PMSF</t>
  </si>
  <si>
    <t>315/80R22.5 156/150K TL BF 200 M EU LRL 20PR M+S</t>
  </si>
  <si>
    <t>315/80R22.5 156/150K TL BU54 EU LRJ 18PR M+S</t>
  </si>
  <si>
    <t>BD200M</t>
  </si>
  <si>
    <t>315/80R22.5 156/150K TL BD 200 M EU LRL 20PR M+S 3PMSF</t>
  </si>
  <si>
    <t>315/80R22.5 156/150L (154/150M) TL BF 200 R EU LRL 20PR M+S</t>
  </si>
  <si>
    <t>315/80R22.5 156/150L (154/150M) TL BF 200 R EU LRL 20PR M+S 3PMSF</t>
  </si>
  <si>
    <t>315/80R22.5 156/150L (154/150M) TL BD 200 R EU LRL 20PR M+S 3PMSF</t>
  </si>
  <si>
    <t>385/55R22.5 160K (158L) TL BF 200 R EU LRL 20PR M+S</t>
  </si>
  <si>
    <t>385/55R22.5 160K (158L) TL BF 200 R EU LRL 20PR M+S 3PMSF</t>
  </si>
  <si>
    <t>385/55R22.5 160K TL BT 200 R EU LRL 20PR M+S</t>
  </si>
  <si>
    <t>BU49</t>
  </si>
  <si>
    <t>385/65R22.5 160K TL BU 49 EU LRJ 16PR M+S</t>
  </si>
  <si>
    <t>385/65R22.5 160K (158L) TL BF 200 R EU LRL 20PR M+S</t>
  </si>
  <si>
    <t>385/65R22.5 160K (158L) TL BF 200 R EU LRL 20PR M+S 3PMSF</t>
  </si>
  <si>
    <t>385/65R22.5 160K TL BT 200 R EU LRL 20PR M+S</t>
  </si>
  <si>
    <t>BT44</t>
  </si>
  <si>
    <t>425/65R22.5 165K TL BT 44 EU LRL 22PR</t>
  </si>
  <si>
    <t>BS49</t>
  </si>
  <si>
    <t>445/65R22.5 169K TL BS 49 EU LRL 20PR M+S</t>
  </si>
  <si>
    <t>445/65R22.5 169K TL BT 43 EU LRL 20PR</t>
  </si>
  <si>
    <t>Кр.Опт.</t>
  </si>
  <si>
    <t>0414065</t>
  </si>
  <si>
    <t>0414063</t>
  </si>
  <si>
    <t>0414066</t>
  </si>
  <si>
    <t>0412035</t>
  </si>
  <si>
    <t>0422070</t>
  </si>
  <si>
    <t>0496009</t>
  </si>
  <si>
    <t>0412034</t>
  </si>
  <si>
    <t>0422071</t>
  </si>
  <si>
    <t>0412091</t>
  </si>
  <si>
    <t>0422074</t>
  </si>
  <si>
    <t>0492034</t>
  </si>
  <si>
    <t>0412029</t>
  </si>
  <si>
    <t>0422022</t>
  </si>
  <si>
    <t>0531010</t>
  </si>
  <si>
    <t>0412030</t>
  </si>
  <si>
    <t>0422019</t>
  </si>
  <si>
    <t>0492014</t>
  </si>
  <si>
    <t>0492042</t>
  </si>
  <si>
    <t>0413003</t>
  </si>
  <si>
    <t>0423000</t>
  </si>
  <si>
    <t>0492005</t>
  </si>
  <si>
    <t>0412026</t>
  </si>
  <si>
    <t>0422018</t>
  </si>
  <si>
    <t>0531008</t>
  </si>
  <si>
    <t>0412027</t>
  </si>
  <si>
    <t>0412102</t>
  </si>
  <si>
    <t>0422020</t>
  </si>
  <si>
    <t>0422080</t>
  </si>
  <si>
    <t>0492011</t>
  </si>
  <si>
    <t>0413002</t>
  </si>
  <si>
    <t>0423001</t>
  </si>
  <si>
    <t>0533002</t>
  </si>
  <si>
    <t>0531009</t>
  </si>
  <si>
    <t>0412031</t>
  </si>
  <si>
    <t>0422021</t>
  </si>
  <si>
    <t>0492012</t>
  </si>
  <si>
    <t>0533003</t>
  </si>
  <si>
    <t>0496000</t>
  </si>
  <si>
    <t>0412028</t>
  </si>
  <si>
    <t>0422023</t>
  </si>
  <si>
    <t>0412044</t>
  </si>
  <si>
    <t>0422064</t>
  </si>
  <si>
    <t>0412081</t>
  </si>
  <si>
    <t>0422073</t>
  </si>
  <si>
    <t>0475405</t>
  </si>
  <si>
    <t>0471439</t>
  </si>
  <si>
    <t>0422035</t>
  </si>
  <si>
    <t>0512115</t>
  </si>
  <si>
    <t>0512483</t>
  </si>
  <si>
    <t>0522090</t>
  </si>
  <si>
    <t>0532166</t>
  </si>
  <si>
    <t>0514089</t>
  </si>
  <si>
    <t>0512116</t>
  </si>
  <si>
    <t>0512484</t>
  </si>
  <si>
    <t>0522089</t>
  </si>
  <si>
    <t>0532167</t>
  </si>
  <si>
    <t>0514090</t>
  </si>
  <si>
    <t>0513021</t>
  </si>
  <si>
    <t>0513016</t>
  </si>
  <si>
    <t>0532156</t>
  </si>
  <si>
    <t>0512481</t>
  </si>
  <si>
    <t>0522088</t>
  </si>
  <si>
    <t>0532168</t>
  </si>
  <si>
    <t>0513020</t>
  </si>
  <si>
    <t>0523014</t>
  </si>
  <si>
    <t>0532041</t>
  </si>
  <si>
    <t>0512114</t>
  </si>
  <si>
    <t>0512482</t>
  </si>
  <si>
    <t>0522087</t>
  </si>
  <si>
    <t>0533006</t>
  </si>
  <si>
    <t>0512285</t>
  </si>
  <si>
    <t>0512286</t>
  </si>
  <si>
    <t>0515341</t>
  </si>
  <si>
    <t>0525150</t>
  </si>
  <si>
    <t>0516037</t>
  </si>
  <si>
    <t>0512287</t>
  </si>
  <si>
    <t>0516024</t>
  </si>
  <si>
    <t>0516025</t>
  </si>
  <si>
    <t>0516026</t>
  </si>
  <si>
    <t>0515507</t>
  </si>
  <si>
    <t>0515376</t>
  </si>
  <si>
    <t>0515506</t>
  </si>
  <si>
    <t>0575260</t>
  </si>
  <si>
    <t>0571263</t>
  </si>
  <si>
    <t>0573261</t>
  </si>
  <si>
    <t>0571510</t>
  </si>
  <si>
    <t>0522331</t>
  </si>
  <si>
    <t>0572290</t>
  </si>
  <si>
    <t>0514069</t>
  </si>
  <si>
    <t>0575519</t>
  </si>
  <si>
    <t>0515347</t>
  </si>
  <si>
    <t>0525145</t>
  </si>
  <si>
    <t>0525144</t>
  </si>
  <si>
    <t>0511101</t>
  </si>
  <si>
    <t>0522334</t>
  </si>
  <si>
    <t>0522335</t>
  </si>
  <si>
    <t>0515327</t>
  </si>
  <si>
    <t>0515173</t>
  </si>
  <si>
    <t>0515374</t>
  </si>
  <si>
    <t>0525085</t>
  </si>
  <si>
    <t>0525136</t>
  </si>
  <si>
    <t>0525135</t>
  </si>
  <si>
    <t>0516044</t>
  </si>
  <si>
    <t>0575253</t>
  </si>
  <si>
    <t>0571520</t>
  </si>
  <si>
    <t>0523048</t>
  </si>
  <si>
    <t>0535039</t>
  </si>
  <si>
    <t>0521092</t>
  </si>
  <si>
    <t>0514060</t>
  </si>
  <si>
    <t>0514061</t>
  </si>
  <si>
    <t>0523031</t>
  </si>
  <si>
    <t>0512473</t>
  </si>
  <si>
    <t>0523033</t>
  </si>
  <si>
    <t>0575634</t>
  </si>
  <si>
    <t>0525084</t>
  </si>
  <si>
    <t>0525146</t>
  </si>
  <si>
    <t>0511048</t>
  </si>
  <si>
    <t>0511049</t>
  </si>
  <si>
    <t>0521073</t>
  </si>
  <si>
    <t>0521076</t>
  </si>
  <si>
    <t>0512325</t>
  </si>
  <si>
    <t>0522142</t>
  </si>
  <si>
    <t>0572706</t>
  </si>
  <si>
    <t>0513014</t>
  </si>
  <si>
    <t>0523029</t>
  </si>
  <si>
    <t>0571307</t>
  </si>
  <si>
    <t>0522346</t>
  </si>
  <si>
    <t>0514065</t>
  </si>
  <si>
    <t>0514096</t>
  </si>
  <si>
    <t>0511171</t>
  </si>
  <si>
    <t>0511045</t>
  </si>
  <si>
    <t>0521059</t>
  </si>
  <si>
    <t>0514097</t>
  </si>
  <si>
    <t>0514106</t>
  </si>
  <si>
    <t>0513011</t>
  </si>
  <si>
    <t>0523032</t>
  </si>
  <si>
    <t>0511103</t>
  </si>
  <si>
    <t>0513002</t>
  </si>
  <si>
    <t>0513012</t>
  </si>
  <si>
    <t>0523030</t>
  </si>
  <si>
    <t>0515324</t>
  </si>
  <si>
    <t>0515512</t>
  </si>
  <si>
    <t>0515531</t>
  </si>
  <si>
    <t>0525030</t>
  </si>
  <si>
    <t>0515348</t>
  </si>
  <si>
    <t>0525078</t>
  </si>
  <si>
    <t>0525147</t>
  </si>
  <si>
    <t>0525105</t>
  </si>
  <si>
    <t>0525134</t>
  </si>
  <si>
    <t>0522359</t>
  </si>
  <si>
    <t>0575716</t>
  </si>
  <si>
    <t>0512096</t>
  </si>
  <si>
    <t>0512039</t>
  </si>
  <si>
    <t>0522143</t>
  </si>
  <si>
    <t>0572325</t>
  </si>
  <si>
    <t>0513000</t>
  </si>
  <si>
    <t>0513013</t>
  </si>
  <si>
    <t>0523028</t>
  </si>
  <si>
    <t>0511146</t>
  </si>
  <si>
    <t>0513007</t>
  </si>
  <si>
    <t>0525165</t>
  </si>
  <si>
    <t>0511081</t>
  </si>
  <si>
    <t>0531021</t>
  </si>
  <si>
    <t>0513006</t>
  </si>
  <si>
    <t>0533000</t>
  </si>
  <si>
    <t>0515328</t>
  </si>
  <si>
    <t>0515335</t>
  </si>
  <si>
    <t>0575354</t>
  </si>
  <si>
    <t>0515165</t>
  </si>
  <si>
    <t>0525069</t>
  </si>
  <si>
    <t>0525164</t>
  </si>
  <si>
    <t>0535026</t>
  </si>
  <si>
    <t>0575355</t>
  </si>
  <si>
    <t>0535018</t>
  </si>
  <si>
    <t>0511074</t>
  </si>
  <si>
    <t>0512095</t>
  </si>
  <si>
    <t>0532144</t>
  </si>
  <si>
    <t>0532066</t>
  </si>
  <si>
    <t>0513004</t>
  </si>
  <si>
    <t>0513034</t>
  </si>
  <si>
    <t>0533001</t>
  </si>
  <si>
    <t>0535040</t>
  </si>
  <si>
    <t>0531052</t>
  </si>
  <si>
    <t>0535019</t>
  </si>
  <si>
    <t>0542003</t>
  </si>
  <si>
    <t>0571643</t>
  </si>
  <si>
    <t>0515393</t>
  </si>
  <si>
    <t>0525163</t>
  </si>
  <si>
    <t>0515337</t>
  </si>
  <si>
    <t>0515399</t>
  </si>
  <si>
    <t>0512400</t>
  </si>
  <si>
    <t>0512100</t>
  </si>
  <si>
    <t>0522339</t>
  </si>
  <si>
    <t>0512265</t>
  </si>
  <si>
    <t>0522340</t>
  </si>
  <si>
    <t>0515167</t>
  </si>
  <si>
    <t>0525143</t>
  </si>
  <si>
    <t>0512268</t>
  </si>
  <si>
    <t>0522338</t>
  </si>
  <si>
    <t>0532069</t>
  </si>
  <si>
    <t>0492028</t>
  </si>
  <si>
    <t>0492044</t>
  </si>
  <si>
    <t>0470110</t>
  </si>
  <si>
    <t>0412069</t>
  </si>
  <si>
    <t>0412022</t>
  </si>
  <si>
    <t>0412050</t>
  </si>
  <si>
    <t>0470134</t>
  </si>
  <si>
    <t>0422058</t>
  </si>
  <si>
    <t>0522175</t>
  </si>
  <si>
    <t>0492016</t>
  </si>
  <si>
    <t>0470130</t>
  </si>
  <si>
    <t>0522174</t>
  </si>
  <si>
    <t>0412051</t>
  </si>
  <si>
    <t>0470117</t>
  </si>
  <si>
    <t>0422076</t>
  </si>
  <si>
    <t>0422078</t>
  </si>
  <si>
    <t>0522176</t>
  </si>
  <si>
    <t>0492020</t>
  </si>
  <si>
    <t>0412064</t>
  </si>
  <si>
    <t>0492024</t>
  </si>
  <si>
    <t>0512006</t>
  </si>
  <si>
    <t>0522230</t>
  </si>
  <si>
    <t>0532086</t>
  </si>
  <si>
    <t>0470316</t>
  </si>
  <si>
    <t>0522233</t>
  </si>
  <si>
    <t>0532154</t>
  </si>
  <si>
    <t>0532177</t>
  </si>
  <si>
    <t>0470313</t>
  </si>
  <si>
    <t>0522169</t>
  </si>
  <si>
    <t>0522356</t>
  </si>
  <si>
    <t>0532091</t>
  </si>
  <si>
    <t>0531047</t>
  </si>
  <si>
    <t>0530420</t>
  </si>
  <si>
    <t>0522293</t>
  </si>
  <si>
    <t>0530440</t>
  </si>
  <si>
    <t>0530421</t>
  </si>
  <si>
    <t>0522358</t>
  </si>
  <si>
    <t>0530425</t>
  </si>
  <si>
    <t>0525137</t>
  </si>
  <si>
    <t>0512040</t>
  </si>
  <si>
    <t>0570203</t>
  </si>
  <si>
    <t>0522330</t>
  </si>
  <si>
    <t>0522355</t>
  </si>
  <si>
    <t>0570209</t>
  </si>
  <si>
    <t>0525138</t>
  </si>
  <si>
    <t>0570207</t>
  </si>
  <si>
    <t>0512307</t>
  </si>
  <si>
    <t>0522332</t>
  </si>
  <si>
    <t>0522326</t>
  </si>
  <si>
    <t>0522226</t>
  </si>
  <si>
    <t>0515369</t>
  </si>
  <si>
    <t>0570212</t>
  </si>
  <si>
    <t>0515363</t>
  </si>
  <si>
    <t>0525168</t>
  </si>
  <si>
    <t>0525152</t>
  </si>
  <si>
    <t>0525167</t>
  </si>
  <si>
    <t>0525120</t>
  </si>
  <si>
    <t>0512263</t>
  </si>
  <si>
    <t>0570100</t>
  </si>
  <si>
    <t>0522357</t>
  </si>
  <si>
    <t>0522370</t>
  </si>
  <si>
    <t>0514068</t>
  </si>
  <si>
    <t>0514094</t>
  </si>
  <si>
    <t>0511138</t>
  </si>
  <si>
    <t>0512488</t>
  </si>
  <si>
    <t>0599072</t>
  </si>
  <si>
    <t>0512336</t>
  </si>
  <si>
    <t>0522209</t>
  </si>
  <si>
    <t>0522266</t>
  </si>
  <si>
    <t>0522345</t>
  </si>
  <si>
    <t>0514079</t>
  </si>
  <si>
    <t>0514095</t>
  </si>
  <si>
    <t>0523039</t>
  </si>
  <si>
    <t>0570121</t>
  </si>
  <si>
    <t>0521127</t>
  </si>
  <si>
    <t>0512242</t>
  </si>
  <si>
    <t>0512485</t>
  </si>
  <si>
    <t>0512264</t>
  </si>
  <si>
    <t>0522201</t>
  </si>
  <si>
    <t>0522342</t>
  </si>
  <si>
    <t>0515359</t>
  </si>
  <si>
    <t>0515514</t>
  </si>
  <si>
    <t>0525140</t>
  </si>
  <si>
    <t>0525116</t>
  </si>
  <si>
    <t>0522199</t>
  </si>
  <si>
    <t>0512317</t>
  </si>
  <si>
    <t>0512240</t>
  </si>
  <si>
    <t>0522344</t>
  </si>
  <si>
    <t>0522254</t>
  </si>
  <si>
    <t>0512303</t>
  </si>
  <si>
    <t>0512486</t>
  </si>
  <si>
    <t>0532075</t>
  </si>
  <si>
    <t>0535030</t>
  </si>
  <si>
    <t>0512302</t>
  </si>
  <si>
    <t>0512490</t>
  </si>
  <si>
    <t>0532082</t>
  </si>
  <si>
    <t>0532031</t>
  </si>
  <si>
    <t>0512269</t>
  </si>
  <si>
    <t>0492027</t>
  </si>
  <si>
    <t>0512530</t>
  </si>
  <si>
    <t>0422056</t>
  </si>
  <si>
    <t>0412066</t>
  </si>
  <si>
    <t>0422046</t>
  </si>
  <si>
    <t>0412085</t>
  </si>
  <si>
    <t>0492019</t>
  </si>
  <si>
    <t>0412065</t>
  </si>
  <si>
    <t>0422048</t>
  </si>
  <si>
    <t>0492023</t>
  </si>
  <si>
    <t>0512309</t>
  </si>
  <si>
    <t>0522229</t>
  </si>
  <si>
    <t>0470124</t>
  </si>
  <si>
    <t>0512527</t>
  </si>
  <si>
    <t>0522228</t>
  </si>
  <si>
    <t>0522393</t>
  </si>
  <si>
    <t>0532150</t>
  </si>
  <si>
    <t>0532176</t>
  </si>
  <si>
    <t>0512311</t>
  </si>
  <si>
    <t>0522231</t>
  </si>
  <si>
    <t>0532089</t>
  </si>
  <si>
    <t>0531045</t>
  </si>
  <si>
    <t>0530096</t>
  </si>
  <si>
    <t>0530127</t>
  </si>
  <si>
    <t>0530117</t>
  </si>
  <si>
    <t>0530116</t>
  </si>
  <si>
    <t>0532122</t>
  </si>
  <si>
    <t>0560112</t>
  </si>
  <si>
    <t>0525131</t>
  </si>
  <si>
    <t>0515362</t>
  </si>
  <si>
    <t>0515080</t>
  </si>
  <si>
    <t>0525166</t>
  </si>
  <si>
    <t>0514033</t>
  </si>
  <si>
    <t>0514091</t>
  </si>
  <si>
    <t>0511139</t>
  </si>
  <si>
    <t>0521130</t>
  </si>
  <si>
    <t>0512471</t>
  </si>
  <si>
    <t>0599071</t>
  </si>
  <si>
    <t>0522208</t>
  </si>
  <si>
    <t>0511137</t>
  </si>
  <si>
    <t>0521128</t>
  </si>
  <si>
    <t>0512252</t>
  </si>
  <si>
    <t>0512468</t>
  </si>
  <si>
    <t>0522204</t>
  </si>
  <si>
    <t>0515361</t>
  </si>
  <si>
    <t>0515081</t>
  </si>
  <si>
    <t>0525115</t>
  </si>
  <si>
    <t>0512239</t>
  </si>
  <si>
    <t>0512467</t>
  </si>
  <si>
    <t>0522198</t>
  </si>
  <si>
    <t>0512299</t>
  </si>
  <si>
    <t>0512470</t>
  </si>
  <si>
    <t>0532073</t>
  </si>
  <si>
    <t>0535024</t>
  </si>
  <si>
    <t>0512298</t>
  </si>
  <si>
    <t>0512469</t>
  </si>
  <si>
    <t>0532081</t>
  </si>
  <si>
    <t>0532053</t>
  </si>
  <si>
    <t>0535023</t>
  </si>
  <si>
    <t>0542002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</si>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</sst>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0_ ;[Red]\-#,##0.00;\-"/>
    <numFmt numFmtId="165" formatCode="[Black]0.0%"/>
    <numFmt numFmtId="166" formatCode="[Blue]0.0%"/>
    <numFmt numFmtId="167" formatCode="[Color9]0.0%"/>
    <numFmt numFmtId="168" formatCode="[Red][&lt;0.805]#%;[Black]#%"/>
    <numFmt numFmtId="169" formatCode="[Black]#,##0"/>
    <numFmt numFmtId="170" formatCode="[Blue]#,##0"/>
    <numFmt numFmtId="171" formatCode="[Color9]#,##0"/>
    <numFmt numFmtId="172" formatCode="#,##0;[Red]\-#,##0"/>
    <numFmt numFmtId="173" formatCode="_-* #,##0.00\ _P_t_s_-;\-* #,##0.00\ _P_t_s_-;_-* &quot;-&quot;??\ _P_t_s_-;_-@_-"/>
    <numFmt numFmtId="174" formatCode="_-* #,##0\ _€_-;\-* #,##0\ _€_-;_-* &quot;-&quot;\ _€_-;_-@_-"/>
    <numFmt numFmtId="175" formatCode="_-* #,##0.00\ _€_-;\-* #,##0.00\ _€_-;_-* &quot;-&quot;??\ _€_-;_-@_-"/>
    <numFmt numFmtId="176" formatCode="_-* #,##0\ &quot;Pts&quot;_-;\-* #,##0\ &quot;Pts&quot;_-;_-* &quot;-&quot;\ &quot;Pts&quot;_-;_-@_-"/>
    <numFmt numFmtId="177" formatCode="_-* #,##0.00\ &quot;Pts&quot;_-;\-* #,##0.00\ &quot;Pts&quot;_-;_-* &quot;-&quot;??\ &quot;Pts&quot;_-;_-@_-"/>
    <numFmt numFmtId="178" formatCode="_-* #,##0\ &quot;€&quot;_-;\-* #,##0\ &quot;€&quot;_-;_-* &quot;-&quot;\ &quot;€&quot;_-;_-@_-"/>
    <numFmt numFmtId="179" formatCode="_-* #,##0.00\ &quot;€&quot;_-;\-* #,##0.00\ &quot;€&quot;_-;_-* &quot;-&quot;??\ &quot;€&quot;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Red][&lt;0]\-0.0%;[Black]0.0%"/>
    <numFmt numFmtId="183" formatCode="[White][=0]General;[Red][&lt;0.805]#%;[Black]#%"/>
    <numFmt numFmtId="184" formatCode="[Color9][&lt;0]\-#,##0;[Black][&gt;=0]#,##0;General"/>
    <numFmt numFmtId="185" formatCode="_-* #,##0&quot;р.&quot;_-;\-* #,##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  <charset val="204"/>
    </font>
    <font>
      <i/>
      <sz val="8"/>
      <color indexed="9"/>
      <name val="Arial"/>
      <family val="2"/>
      <charset val="204"/>
    </font>
    <font>
      <u/>
      <sz val="10"/>
      <color indexed="12"/>
      <name val="MS Sans Serif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3" borderId="0"/>
    <xf numFmtId="164" fontId="4" fillId="4" borderId="3"/>
    <xf numFmtId="0" fontId="1" fillId="3" borderId="0"/>
    <xf numFmtId="0" fontId="5" fillId="3" borderId="0"/>
    <xf numFmtId="165" fontId="6" fillId="0" borderId="2" applyFill="0" applyBorder="0" applyAlignment="0" applyProtection="0">
      <protection locked="0"/>
    </xf>
    <xf numFmtId="166" fontId="7" fillId="0" borderId="2" applyFill="0" applyBorder="0" applyAlignment="0" applyProtection="0">
      <protection locked="0"/>
    </xf>
    <xf numFmtId="167" fontId="7" fillId="0" borderId="2" applyFill="0" applyBorder="0" applyAlignment="0" applyProtection="0">
      <protection locked="0"/>
    </xf>
    <xf numFmtId="168" fontId="6" fillId="0" borderId="2" applyFill="0" applyBorder="0" applyAlignment="0" applyProtection="0">
      <protection locked="0"/>
    </xf>
    <xf numFmtId="0" fontId="8" fillId="0" borderId="0" applyNumberFormat="0" applyFill="0" applyBorder="0" applyAlignment="0" applyProtection="0"/>
    <xf numFmtId="169" fontId="9" fillId="0" borderId="2" applyFill="0" applyBorder="0" applyAlignment="0" applyProtection="0">
      <protection locked="0"/>
    </xf>
    <xf numFmtId="170" fontId="7" fillId="0" borderId="2" applyFill="0" applyBorder="0" applyAlignment="0" applyProtection="0">
      <protection locked="0"/>
    </xf>
    <xf numFmtId="171" fontId="7" fillId="0" borderId="2" applyFill="0" applyBorder="0" applyAlignment="0" applyProtection="0">
      <protection locked="0"/>
    </xf>
    <xf numFmtId="172" fontId="10" fillId="0" borderId="0" applyFont="0" applyFill="0" applyBorder="0" applyAlignment="0" applyProtection="0"/>
    <xf numFmtId="172" fontId="11" fillId="0" borderId="1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2" fillId="0" borderId="0"/>
    <xf numFmtId="169" fontId="6" fillId="0" borderId="2" applyFill="0" applyBorder="0" applyAlignment="0" applyProtection="0">
      <protection locked="0"/>
    </xf>
    <xf numFmtId="170" fontId="7" fillId="0" borderId="2" applyFill="0" applyBorder="0" applyAlignment="0" applyProtection="0">
      <protection locked="0"/>
    </xf>
    <xf numFmtId="171" fontId="7" fillId="0" borderId="2" applyFill="0" applyBorder="0" applyAlignment="0" applyProtection="0">
      <protection locked="0"/>
    </xf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0" fillId="0" borderId="0"/>
    <xf numFmtId="0" fontId="13" fillId="0" borderId="0"/>
    <xf numFmtId="9" fontId="1" fillId="0" borderId="0" applyFont="0" applyFill="0" applyBorder="0" applyAlignment="0" applyProtection="0"/>
    <xf numFmtId="0" fontId="1" fillId="3" borderId="0"/>
    <xf numFmtId="164" fontId="4" fillId="4" borderId="3"/>
    <xf numFmtId="164" fontId="4" fillId="4" borderId="3"/>
    <xf numFmtId="0" fontId="1" fillId="3" borderId="0"/>
    <xf numFmtId="0" fontId="14" fillId="0" borderId="0"/>
    <xf numFmtId="182" fontId="15" fillId="0" borderId="0" applyFill="0" applyBorder="0" applyAlignment="0" applyProtection="0"/>
    <xf numFmtId="166" fontId="16" fillId="0" borderId="0" applyFill="0" applyBorder="0" applyAlignment="0" applyProtection="0"/>
    <xf numFmtId="167" fontId="16" fillId="0" borderId="0" applyFill="0" applyBorder="0" applyAlignment="0" applyProtection="0"/>
    <xf numFmtId="0" fontId="15" fillId="0" borderId="0" applyNumberFormat="0" applyFill="0" applyBorder="0" applyAlignment="0" applyProtection="0"/>
    <xf numFmtId="183" fontId="15" fillId="0" borderId="0" applyFill="0" applyBorder="0" applyAlignment="0" applyProtection="0"/>
    <xf numFmtId="184" fontId="15" fillId="0" borderId="0" applyFill="0" applyBorder="0" applyAlignment="0" applyProtection="0"/>
    <xf numFmtId="170" fontId="16" fillId="0" borderId="0" applyFill="0" applyBorder="0" applyAlignment="0" applyProtection="0"/>
    <xf numFmtId="184" fontId="15" fillId="0" borderId="0" applyFill="0" applyBorder="0" applyAlignment="0" applyProtection="0"/>
    <xf numFmtId="170" fontId="16" fillId="0" borderId="0" applyFill="0" applyBorder="0" applyAlignment="0" applyProtection="0"/>
    <xf numFmtId="171" fontId="1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2">
    <xf numFmtId="0" fontId="0" fillId="0" borderId="0" xfId="0"/>
    <xf numFmtId="0" fontId="17" fillId="5" borderId="4" xfId="136" applyFont="1" applyFill="1" applyBorder="1" applyAlignment="1" applyProtection="1">
      <alignment horizontal="center" vertical="center" wrapText="1"/>
    </xf>
    <xf numFmtId="0" fontId="17" fillId="5" borderId="5" xfId="136" applyFont="1" applyFill="1" applyBorder="1" applyAlignment="1" applyProtection="1">
      <alignment horizontal="center" vertical="center" wrapText="1"/>
    </xf>
    <xf numFmtId="14" fontId="17" fillId="5" borderId="5" xfId="136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/>
    </xf>
    <xf numFmtId="0" fontId="0" fillId="9" borderId="0" xfId="0" applyFill="1"/>
    <xf numFmtId="0" fontId="20" fillId="8" borderId="0" xfId="0" applyFont="1" applyFill="1" applyBorder="1" applyAlignment="1" applyProtection="1">
      <alignment horizontal="center" vertical="center" wrapText="1"/>
    </xf>
    <xf numFmtId="9" fontId="17" fillId="8" borderId="0" xfId="139" applyFont="1" applyFill="1" applyBorder="1" applyAlignment="1" applyProtection="1">
      <alignment horizontal="center" vertical="center" wrapText="1"/>
    </xf>
    <xf numFmtId="0" fontId="18" fillId="2" borderId="9" xfId="136" applyFont="1" applyFill="1" applyBorder="1" applyProtection="1"/>
    <xf numFmtId="0" fontId="2" fillId="2" borderId="7" xfId="136" applyFont="1" applyFill="1" applyBorder="1" applyProtection="1"/>
    <xf numFmtId="14" fontId="2" fillId="2" borderId="7" xfId="136" applyNumberFormat="1" applyFont="1" applyFill="1" applyBorder="1" applyProtection="1"/>
    <xf numFmtId="0" fontId="18" fillId="6" borderId="9" xfId="136" applyFont="1" applyFill="1" applyBorder="1" applyProtection="1"/>
    <xf numFmtId="0" fontId="2" fillId="6" borderId="7" xfId="136" applyFont="1" applyFill="1" applyBorder="1" applyProtection="1"/>
    <xf numFmtId="14" fontId="2" fillId="6" borderId="7" xfId="136" applyNumberFormat="1" applyFont="1" applyFill="1" applyBorder="1" applyProtection="1"/>
    <xf numFmtId="185" fontId="2" fillId="6" borderId="10" xfId="136" applyNumberFormat="1" applyFont="1" applyFill="1" applyBorder="1" applyAlignment="1" applyProtection="1">
      <alignment horizontal="center"/>
    </xf>
    <xf numFmtId="0" fontId="2" fillId="2" borderId="7" xfId="136" applyFont="1" applyFill="1" applyBorder="1" applyAlignment="1" applyProtection="1">
      <alignment horizontal="center" vertical="center"/>
    </xf>
    <xf numFmtId="0" fontId="2" fillId="6" borderId="7" xfId="136" applyFont="1" applyFill="1" applyBorder="1" applyAlignment="1" applyProtection="1">
      <alignment horizontal="center" vertical="center"/>
    </xf>
    <xf numFmtId="0" fontId="21" fillId="9" borderId="0" xfId="0" applyFont="1" applyFill="1"/>
    <xf numFmtId="0" fontId="20" fillId="8" borderId="0" xfId="0" applyFont="1" applyFill="1" applyAlignment="1" applyProtection="1">
      <alignment vertical="center" wrapText="1"/>
    </xf>
    <xf numFmtId="0" fontId="21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left"/>
    </xf>
    <xf numFmtId="0" fontId="20" fillId="8" borderId="0" xfId="0" applyFont="1" applyFill="1" applyBorder="1" applyAlignment="1">
      <alignment horizontal="left"/>
    </xf>
    <xf numFmtId="0" fontId="21" fillId="8" borderId="8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left"/>
    </xf>
    <xf numFmtId="0" fontId="20" fillId="8" borderId="11" xfId="139" applyNumberFormat="1" applyFont="1" applyFill="1" applyBorder="1" applyAlignment="1" applyProtection="1">
      <alignment horizontal="center"/>
    </xf>
    <xf numFmtId="9" fontId="21" fillId="9" borderId="0" xfId="139" applyFont="1" applyFill="1"/>
    <xf numFmtId="0" fontId="20" fillId="9" borderId="0" xfId="0" applyFont="1" applyFill="1"/>
    <xf numFmtId="14" fontId="2" fillId="2" borderId="10" xfId="136" applyNumberFormat="1" applyFont="1" applyFill="1" applyBorder="1" applyProtection="1"/>
    <xf numFmtId="0" fontId="22" fillId="9" borderId="0" xfId="0" applyFont="1" applyFill="1"/>
    <xf numFmtId="0" fontId="21" fillId="0" borderId="13" xfId="0" applyFont="1" applyFill="1" applyBorder="1" applyAlignment="1">
      <alignment horizontal="left"/>
    </xf>
    <xf numFmtId="14" fontId="21" fillId="0" borderId="13" xfId="0" applyNumberFormat="1" applyFont="1" applyFill="1" applyBorder="1" applyAlignment="1">
      <alignment horizontal="left"/>
    </xf>
    <xf numFmtId="0" fontId="18" fillId="7" borderId="9" xfId="136" applyFont="1" applyFill="1" applyBorder="1" applyProtection="1"/>
    <xf numFmtId="0" fontId="2" fillId="7" borderId="7" xfId="136" applyFont="1" applyFill="1" applyBorder="1" applyProtection="1"/>
    <xf numFmtId="0" fontId="2" fillId="7" borderId="7" xfId="136" applyFont="1" applyFill="1" applyBorder="1" applyAlignment="1" applyProtection="1">
      <alignment horizontal="center" vertical="center"/>
    </xf>
    <xf numFmtId="14" fontId="2" fillId="7" borderId="7" xfId="136" applyNumberFormat="1" applyFont="1" applyFill="1" applyBorder="1" applyProtection="1"/>
    <xf numFmtId="0" fontId="20" fillId="8" borderId="17" xfId="139" applyNumberFormat="1" applyFont="1" applyFill="1" applyBorder="1" applyAlignment="1" applyProtection="1">
      <alignment horizontal="center"/>
    </xf>
    <xf numFmtId="0" fontId="20" fillId="8" borderId="18" xfId="139" applyNumberFormat="1" applyFont="1" applyFill="1" applyBorder="1" applyAlignment="1" applyProtection="1">
      <alignment horizontal="center"/>
    </xf>
    <xf numFmtId="0" fontId="20" fillId="8" borderId="0" xfId="0" applyFont="1" applyFill="1" applyAlignment="1" applyProtection="1">
      <alignment horizontal="center" vertical="top" wrapText="1"/>
    </xf>
    <xf numFmtId="0" fontId="20" fillId="8" borderId="0" xfId="0" applyFont="1" applyFill="1" applyAlignment="1" applyProtection="1">
      <alignment horizontal="center" vertical="center" wrapText="1"/>
    </xf>
    <xf numFmtId="0" fontId="20" fillId="8" borderId="19" xfId="139" applyNumberFormat="1" applyFont="1" applyFill="1" applyBorder="1" applyAlignment="1" applyProtection="1">
      <alignment horizontal="center"/>
    </xf>
    <xf numFmtId="185" fontId="21" fillId="9" borderId="0" xfId="0" applyNumberFormat="1" applyFont="1" applyFill="1"/>
    <xf numFmtId="14" fontId="0" fillId="9" borderId="0" xfId="0" applyNumberFormat="1" applyFill="1" applyAlignment="1">
      <alignment wrapText="1"/>
    </xf>
    <xf numFmtId="0" fontId="19" fillId="0" borderId="2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vertical="center"/>
    </xf>
    <xf numFmtId="14" fontId="21" fillId="0" borderId="14" xfId="0" applyNumberFormat="1" applyFont="1" applyFill="1" applyBorder="1" applyAlignment="1">
      <alignment horizontal="left"/>
    </xf>
    <xf numFmtId="0" fontId="19" fillId="0" borderId="16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 vertical="center"/>
    </xf>
    <xf numFmtId="14" fontId="21" fillId="0" borderId="15" xfId="0" applyNumberFormat="1" applyFont="1" applyFill="1" applyBorder="1" applyAlignment="1">
      <alignment horizontal="left"/>
    </xf>
    <xf numFmtId="0" fontId="19" fillId="0" borderId="1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8" borderId="20" xfId="139" applyNumberFormat="1" applyFont="1" applyFill="1" applyBorder="1" applyAlignment="1" applyProtection="1">
      <alignment horizontal="center"/>
    </xf>
    <xf numFmtId="185" fontId="2" fillId="2" borderId="10" xfId="136" applyNumberFormat="1" applyFont="1" applyFill="1" applyBorder="1" applyAlignment="1" applyProtection="1">
      <alignment horizontal="center"/>
    </xf>
    <xf numFmtId="0" fontId="21" fillId="8" borderId="0" xfId="0" applyFont="1" applyFill="1" applyBorder="1"/>
    <xf numFmtId="0" fontId="21" fillId="8" borderId="0" xfId="0" applyFont="1" applyFill="1" applyBorder="1" applyAlignment="1">
      <alignment vertical="center"/>
    </xf>
    <xf numFmtId="0" fontId="21" fillId="8" borderId="8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>
      <alignment horizontal="left" vertical="center"/>
    </xf>
    <xf numFmtId="0" fontId="20" fillId="8" borderId="11" xfId="139" applyNumberFormat="1" applyFont="1" applyFill="1" applyBorder="1" applyAlignment="1" applyProtection="1">
      <alignment horizontal="center" vertical="center" wrapText="1"/>
    </xf>
    <xf numFmtId="0" fontId="21" fillId="9" borderId="0" xfId="0" applyFont="1" applyFill="1" applyAlignment="1">
      <alignment vertical="center"/>
    </xf>
    <xf numFmtId="185" fontId="17" fillId="5" borderId="1" xfId="136" applyNumberFormat="1" applyFont="1" applyFill="1" applyBorder="1" applyAlignment="1" applyProtection="1">
      <alignment horizontal="center" vertical="center" wrapText="1"/>
    </xf>
    <xf numFmtId="185" fontId="2" fillId="2" borderId="1" xfId="136" applyNumberFormat="1" applyFont="1" applyFill="1" applyBorder="1" applyAlignment="1" applyProtection="1">
      <alignment horizontal="center"/>
    </xf>
    <xf numFmtId="185" fontId="20" fillId="0" borderId="1" xfId="0" applyNumberFormat="1" applyFont="1" applyBorder="1" applyAlignment="1" applyProtection="1">
      <alignment horizontal="center"/>
    </xf>
    <xf numFmtId="185" fontId="17" fillId="5" borderId="0" xfId="136" applyNumberFormat="1" applyFont="1" applyFill="1" applyBorder="1" applyAlignment="1" applyProtection="1">
      <alignment horizontal="center" vertical="center" wrapText="1"/>
    </xf>
    <xf numFmtId="185" fontId="2" fillId="2" borderId="0" xfId="136" applyNumberFormat="1" applyFont="1" applyFill="1" applyBorder="1" applyAlignment="1" applyProtection="1">
      <alignment horizontal="center"/>
    </xf>
    <xf numFmtId="185" fontId="2" fillId="7" borderId="10" xfId="136" applyNumberFormat="1" applyFont="1" applyFill="1" applyBorder="1" applyAlignment="1" applyProtection="1">
      <alignment horizontal="center"/>
    </xf>
  </cellXfs>
  <cellStyles count="140">
    <cellStyle name="__Condition_Average__" xfId="38"/>
    <cellStyle name="__Condition_Normal__" xfId="39"/>
    <cellStyle name="__Condition_Special__" xfId="40"/>
    <cellStyle name="__Index__" xfId="41"/>
    <cellStyle name="__Index___Flexview_WI_2007_total" xfId="42"/>
    <cellStyle name="__List_Price_Average__" xfId="43"/>
    <cellStyle name="__List_Price_Normal__" xfId="44"/>
    <cellStyle name="__Net_Price_Average__" xfId="45"/>
    <cellStyle name="__Net_Price_Normal__" xfId="46"/>
    <cellStyle name="__Net_Price_Special__" xfId="47"/>
    <cellStyle name="_Column1" xfId="3"/>
    <cellStyle name="_Column1_CTRus S&amp;M PC Summer Customer Segmentation 07.09.06" xfId="33"/>
    <cellStyle name="_Data" xfId="4"/>
    <cellStyle name="_Data_CTRus 2007-11-20 Pricelist_SU 2008_INTERNAL" xfId="34"/>
    <cellStyle name="_Data_CTRus S&amp;M PC Summer Customer Segmentation 07.09.06" xfId="35"/>
    <cellStyle name="_Row1" xfId="5"/>
    <cellStyle name="_Row1_CTRus S&amp;M PC Summer Customer Segmentation 07.09.06" xfId="36"/>
    <cellStyle name="_Row2" xfId="6"/>
    <cellStyle name="Cond Average" xfId="7"/>
    <cellStyle name="Cond Normal" xfId="8"/>
    <cellStyle name="Cond Special" xfId="9"/>
    <cellStyle name="Index" xfId="10"/>
    <cellStyle name="Lien hypertexte_MARGE MICHELIN NEUF OUTIL" xfId="11"/>
    <cellStyle name="LP Average" xfId="12"/>
    <cellStyle name="LP Normal" xfId="13"/>
    <cellStyle name="LP Special" xfId="14"/>
    <cellStyle name="Millares [0]_B6AQUA" xfId="15"/>
    <cellStyle name="Millares [5" xfId="16"/>
    <cellStyle name="Millares_condiciones" xfId="17"/>
    <cellStyle name="Milliers [0]_TABLE" xfId="18"/>
    <cellStyle name="Milliers_TABLE" xfId="19"/>
    <cellStyle name="Moneda [0]_condiciones" xfId="20"/>
    <cellStyle name="Moneda_condiciones" xfId="21"/>
    <cellStyle name="Monétaire [0]_TABLE" xfId="22"/>
    <cellStyle name="Monétaire_TABLE" xfId="23"/>
    <cellStyle name="Normal 2" xfId="1"/>
    <cellStyle name="Normal 2 2" xfId="48"/>
    <cellStyle name="Normal 2 3" xfId="49"/>
    <cellStyle name="Normal 2 4" xfId="50"/>
    <cellStyle name="Normal 2 5" xfId="51"/>
    <cellStyle name="Normal 3" xfId="31"/>
    <cellStyle name="Normal 3 10" xfId="52"/>
    <cellStyle name="Normal 3 11" xfId="53"/>
    <cellStyle name="Normal 3 12" xfId="54"/>
    <cellStyle name="Normal 3 13" xfId="55"/>
    <cellStyle name="Normal 3 14" xfId="56"/>
    <cellStyle name="Normal 3 15" xfId="57"/>
    <cellStyle name="Normal 3 16" xfId="58"/>
    <cellStyle name="Normal 3 17" xfId="59"/>
    <cellStyle name="Normal 3 18" xfId="60"/>
    <cellStyle name="Normal 3 19" xfId="61"/>
    <cellStyle name="Normal 3 2" xfId="62"/>
    <cellStyle name="Normal 3 20" xfId="63"/>
    <cellStyle name="Normal 3 21" xfId="64"/>
    <cellStyle name="Normal 3 22" xfId="65"/>
    <cellStyle name="Normal 3 23" xfId="66"/>
    <cellStyle name="Normal 3 24" xfId="67"/>
    <cellStyle name="Normal 3 25" xfId="68"/>
    <cellStyle name="Normal 3 26" xfId="69"/>
    <cellStyle name="Normal 3 27" xfId="70"/>
    <cellStyle name="Normal 3 28" xfId="71"/>
    <cellStyle name="Normal 3 29" xfId="72"/>
    <cellStyle name="Normal 3 3" xfId="73"/>
    <cellStyle name="Normal 3 30" xfId="74"/>
    <cellStyle name="Normal 3 31" xfId="75"/>
    <cellStyle name="Normal 3 32" xfId="76"/>
    <cellStyle name="Normal 3 33" xfId="77"/>
    <cellStyle name="Normal 3 34" xfId="78"/>
    <cellStyle name="Normal 3 35" xfId="79"/>
    <cellStyle name="Normal 3 36" xfId="80"/>
    <cellStyle name="Normal 3 37" xfId="81"/>
    <cellStyle name="Normal 3 38" xfId="82"/>
    <cellStyle name="Normal 3 39" xfId="83"/>
    <cellStyle name="Normal 3 4" xfId="84"/>
    <cellStyle name="Normal 3 40" xfId="85"/>
    <cellStyle name="Normal 3 41" xfId="86"/>
    <cellStyle name="Normal 3 42" xfId="135"/>
    <cellStyle name="Normal 3 5" xfId="87"/>
    <cellStyle name="Normal 3 6" xfId="88"/>
    <cellStyle name="Normal 3 7" xfId="89"/>
    <cellStyle name="Normal 3 8" xfId="90"/>
    <cellStyle name="Normal 3 9" xfId="91"/>
    <cellStyle name="Normal 4" xfId="37"/>
    <cellStyle name="Normal 4 10" xfId="92"/>
    <cellStyle name="Normal 4 11" xfId="93"/>
    <cellStyle name="Normal 4 12" xfId="94"/>
    <cellStyle name="Normal 4 13" xfId="95"/>
    <cellStyle name="Normal 4 14" xfId="96"/>
    <cellStyle name="Normal 4 15" xfId="97"/>
    <cellStyle name="Normal 4 16" xfId="98"/>
    <cellStyle name="Normal 4 17" xfId="99"/>
    <cellStyle name="Normal 4 18" xfId="100"/>
    <cellStyle name="Normal 4 19" xfId="101"/>
    <cellStyle name="Normal 4 2" xfId="102"/>
    <cellStyle name="Normal 4 20" xfId="103"/>
    <cellStyle name="Normal 4 21" xfId="104"/>
    <cellStyle name="Normal 4 22" xfId="105"/>
    <cellStyle name="Normal 4 23" xfId="106"/>
    <cellStyle name="Normal 4 24" xfId="107"/>
    <cellStyle name="Normal 4 25" xfId="108"/>
    <cellStyle name="Normal 4 26" xfId="109"/>
    <cellStyle name="Normal 4 27" xfId="110"/>
    <cellStyle name="Normal 4 28" xfId="111"/>
    <cellStyle name="Normal 4 29" xfId="112"/>
    <cellStyle name="Normal 4 3" xfId="113"/>
    <cellStyle name="Normal 4 30" xfId="114"/>
    <cellStyle name="Normal 4 31" xfId="115"/>
    <cellStyle name="Normal 4 32" xfId="116"/>
    <cellStyle name="Normal 4 33" xfId="117"/>
    <cellStyle name="Normal 4 34" xfId="118"/>
    <cellStyle name="Normal 4 35" xfId="119"/>
    <cellStyle name="Normal 4 36" xfId="120"/>
    <cellStyle name="Normal 4 37" xfId="121"/>
    <cellStyle name="Normal 4 38" xfId="122"/>
    <cellStyle name="Normal 4 39" xfId="123"/>
    <cellStyle name="Normal 4 4" xfId="124"/>
    <cellStyle name="Normal 4 40" xfId="125"/>
    <cellStyle name="Normal 4 41" xfId="126"/>
    <cellStyle name="Normal 4 5" xfId="127"/>
    <cellStyle name="Normal 4 6" xfId="128"/>
    <cellStyle name="Normal 4 7" xfId="129"/>
    <cellStyle name="Normal 4 8" xfId="130"/>
    <cellStyle name="Normal 4 9" xfId="131"/>
    <cellStyle name="Normal 5" xfId="132"/>
    <cellStyle name="Normal 6" xfId="133"/>
    <cellStyle name="Normal 8" xfId="137"/>
    <cellStyle name="Normál_053" xfId="24"/>
    <cellStyle name="Normal_2006-11-01 full price list PPM based" xfId="136"/>
    <cellStyle name="NP Average" xfId="25"/>
    <cellStyle name="NP Normal" xfId="26"/>
    <cellStyle name="NP Special" xfId="27"/>
    <cellStyle name="Pénznem [0]_053" xfId="28"/>
    <cellStyle name="Pénznem_053" xfId="29"/>
    <cellStyle name="Percent 2" xfId="2"/>
    <cellStyle name="Percent 2 2" xfId="32"/>
    <cellStyle name="Percent 4" xfId="138"/>
    <cellStyle name="Standard 2" xfId="134"/>
    <cellStyle name="Standard_LKW0798" xfId="30"/>
    <cellStyle name="Обычный" xfId="0" builtinId="0"/>
    <cellStyle name="Процентный" xfId="139" builtinId="5"/>
  </cellStyles>
  <dxfs count="0"/>
  <tableStyles count="0" defaultTableStyle="TableStyleMedium9" defaultPivotStyle="PivotStyleLight16"/>
  <colors>
    <mruColors>
      <color rgb="FF0000FF"/>
      <color rgb="FF953735"/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1</xdr:row>
      <xdr:rowOff>104776</xdr:rowOff>
    </xdr:from>
    <xdr:ext cx="428625" cy="426544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304801"/>
          <a:ext cx="428625" cy="42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Ekimova\Desktop\Pricing\2007\DOCUME~1\WR1039~1.MOS\LOCALS~1\TEMP\MICHELIN\MacroEco_Russie_BUMGK_MICHEL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a/mibd/Market%20Research/ERMC/Standard%20Reports/2005/Russian%20Pool/East%20Europe%20YTD%20Monthly%20Standard_Schabl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MOINA/Pricing/CampagneETE2004/retrouveprice-working-file-2004-21-10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Parametre"/>
      <sheetName val="Data"/>
      <sheetName val="CarteAccess"/>
      <sheetName val="Marge"/>
      <sheetName val="AnalyseDim"/>
      <sheetName val="Compet"/>
      <sheetName val="Effet"/>
      <sheetName val="ListeTousCai"/>
      <sheetName val="EconomicsClient"/>
      <sheetName val="SimulNar"/>
      <sheetName val="PrixMini"/>
      <sheetName val="Commentaire"/>
      <sheetName val="GRCond"/>
      <sheetName val="GRNar"/>
      <sheetName val="GRMarge_Cond"/>
      <sheetName val="DataGraph"/>
    </sheetNames>
    <sheetDataSet>
      <sheetData sheetId="0" refreshError="1">
        <row r="17">
          <cell r="D17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Tabelle1"/>
      <sheetName val="Tabelle6"/>
    </sheetNames>
    <sheetDataSet>
      <sheetData sheetId="0"/>
      <sheetData sheetId="1" refreshError="1">
        <row r="4">
          <cell r="A4" t="str">
            <v>UNITS</v>
          </cell>
          <cell r="B4" t="str">
            <v>East Europe</v>
          </cell>
        </row>
        <row r="5">
          <cell r="B5" t="str">
            <v>Belarus</v>
          </cell>
        </row>
        <row r="6">
          <cell r="B6" t="str">
            <v>Georgia</v>
          </cell>
        </row>
        <row r="7">
          <cell r="B7" t="str">
            <v>Kazakhstan</v>
          </cell>
        </row>
        <row r="8">
          <cell r="B8" t="str">
            <v>Moldova</v>
          </cell>
        </row>
        <row r="9">
          <cell r="B9" t="str">
            <v>Russia</v>
          </cell>
        </row>
        <row r="10">
          <cell r="B10" t="str">
            <v>Ukraine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 Unit"/>
      <sheetName val="&quot;T&quot;"/>
      <sheetName val="Sheet2"/>
      <sheetName val="Sheet3"/>
      <sheetName val="COMPAR-03-04"/>
      <sheetName val="price"/>
      <sheetName val="CatCom"/>
      <sheetName val="priceFlury"/>
      <sheetName val="Russia"/>
      <sheetName val="Principe"/>
      <sheetName val="CREP2004"/>
      <sheetName val="CREP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0"/>
  <sheetViews>
    <sheetView tabSelected="1" zoomScale="90" zoomScaleNormal="90" workbookViewId="0">
      <pane xSplit="8" ySplit="2" topLeftCell="I263" activePane="bottomRight" state="frozen"/>
      <selection pane="topRight" activeCell="I1" sqref="I1"/>
      <selection pane="bottomLeft" activeCell="A3" sqref="A3"/>
      <selection pane="bottomRight" activeCell="I283" sqref="I283"/>
    </sheetView>
  </sheetViews>
  <sheetFormatPr defaultColWidth="9.109375" defaultRowHeight="14.4" outlineLevelCol="1" x14ac:dyDescent="0.3"/>
  <cols>
    <col min="1" max="1" width="13.33203125" style="17" hidden="1" customWidth="1" outlineLevel="1"/>
    <col min="2" max="2" width="9.109375" style="17" hidden="1" customWidth="1" outlineLevel="1"/>
    <col min="3" max="3" width="13.6640625" style="17" hidden="1" customWidth="1" outlineLevel="1"/>
    <col min="4" max="4" width="15.6640625" style="17" hidden="1" customWidth="1" outlineLevel="1"/>
    <col min="5" max="5" width="11.44140625" style="17" hidden="1" customWidth="1" outlineLevel="1"/>
    <col min="6" max="7" width="9.109375" style="17" hidden="1" customWidth="1" outlineLevel="1"/>
    <col min="8" max="8" width="13.6640625" style="29" hidden="1" customWidth="1" outlineLevel="1"/>
    <col min="9" max="9" width="9.109375" style="17" collapsed="1"/>
    <col min="10" max="10" width="74.33203125" style="17" bestFit="1" customWidth="1"/>
    <col min="11" max="12" width="10.109375" style="17" customWidth="1"/>
    <col min="13" max="13" width="12" style="17" bestFit="1" customWidth="1"/>
    <col min="14" max="14" width="11.109375" style="17" bestFit="1" customWidth="1"/>
    <col min="15" max="15" width="12.88671875" style="17" hidden="1" customWidth="1"/>
    <col min="16" max="16" width="12.88671875" style="17" customWidth="1"/>
    <col min="17" max="17" width="20.44140625" style="28" bestFit="1" customWidth="1"/>
    <col min="18" max="20" width="10" style="5" customWidth="1"/>
    <col min="21" max="16384" width="9.109375" style="5"/>
  </cols>
  <sheetData>
    <row r="1" spans="1:21" ht="15" thickBot="1" x14ac:dyDescent="0.35"/>
    <row r="2" spans="1:21" ht="29.4" thickBot="1" x14ac:dyDescent="0.35">
      <c r="A2" s="40"/>
      <c r="B2" s="18" t="s">
        <v>5</v>
      </c>
      <c r="C2" s="18" t="s">
        <v>0</v>
      </c>
      <c r="D2" s="18" t="s">
        <v>1</v>
      </c>
      <c r="E2" s="18" t="s">
        <v>2</v>
      </c>
      <c r="F2" s="18" t="s">
        <v>7</v>
      </c>
      <c r="G2" s="18" t="s">
        <v>293</v>
      </c>
      <c r="H2" s="18" t="s">
        <v>8</v>
      </c>
      <c r="I2" s="1" t="s">
        <v>3</v>
      </c>
      <c r="J2" s="2" t="s">
        <v>4</v>
      </c>
      <c r="K2" s="3" t="s">
        <v>164</v>
      </c>
      <c r="L2" s="3"/>
      <c r="M2" s="3" t="s">
        <v>130</v>
      </c>
      <c r="N2" s="3" t="s">
        <v>131</v>
      </c>
      <c r="O2" s="66" t="s">
        <v>1091</v>
      </c>
      <c r="P2" s="69" t="s">
        <v>1450</v>
      </c>
      <c r="Q2" s="7" t="s">
        <v>225</v>
      </c>
      <c r="T2" s="44"/>
    </row>
    <row r="3" spans="1:21" ht="23.4" thickBot="1" x14ac:dyDescent="0.45">
      <c r="A3" s="41"/>
      <c r="B3" s="19"/>
      <c r="C3" s="20"/>
      <c r="D3" s="20"/>
      <c r="E3" s="20"/>
      <c r="F3" s="20"/>
      <c r="G3" s="20"/>
      <c r="H3" s="21"/>
      <c r="I3" s="8" t="s">
        <v>9</v>
      </c>
      <c r="J3" s="9"/>
      <c r="K3" s="10"/>
      <c r="L3" s="10"/>
      <c r="M3" s="10"/>
      <c r="N3" s="10"/>
      <c r="O3" s="67"/>
      <c r="P3" s="70"/>
      <c r="Q3" s="56"/>
    </row>
    <row r="4" spans="1:21" s="17" customFormat="1" x14ac:dyDescent="0.3">
      <c r="A4" s="57" t="s">
        <v>212</v>
      </c>
      <c r="B4" s="22" t="s">
        <v>129</v>
      </c>
      <c r="C4" s="23" t="s">
        <v>154</v>
      </c>
      <c r="D4" s="20" t="s">
        <v>165</v>
      </c>
      <c r="E4" s="20" t="s">
        <v>526</v>
      </c>
      <c r="F4" s="20" t="s">
        <v>527</v>
      </c>
      <c r="G4" s="20" t="s">
        <v>294</v>
      </c>
      <c r="H4" s="21" t="s">
        <v>528</v>
      </c>
      <c r="I4" s="53" t="s">
        <v>1092</v>
      </c>
      <c r="J4" s="32" t="s">
        <v>529</v>
      </c>
      <c r="K4" s="54"/>
      <c r="L4" s="54"/>
      <c r="M4" s="33"/>
      <c r="N4" s="33"/>
      <c r="O4" s="68">
        <v>14159.256127999999</v>
      </c>
      <c r="P4" s="68">
        <f>O4+1000</f>
        <v>15159.256127999999</v>
      </c>
      <c r="Q4" s="55"/>
      <c r="S4" s="43"/>
      <c r="U4" s="43"/>
    </row>
    <row r="5" spans="1:21" s="17" customFormat="1" x14ac:dyDescent="0.3">
      <c r="A5" s="57" t="s">
        <v>10</v>
      </c>
      <c r="B5" s="22" t="s">
        <v>129</v>
      </c>
      <c r="C5" s="23" t="s">
        <v>154</v>
      </c>
      <c r="D5" s="20" t="s">
        <v>165</v>
      </c>
      <c r="E5" s="20" t="s">
        <v>526</v>
      </c>
      <c r="F5" s="20" t="s">
        <v>527</v>
      </c>
      <c r="G5" s="20" t="s">
        <v>294</v>
      </c>
      <c r="H5" s="21" t="s">
        <v>530</v>
      </c>
      <c r="I5" s="4" t="s">
        <v>1093</v>
      </c>
      <c r="J5" s="24" t="s">
        <v>531</v>
      </c>
      <c r="K5" s="54"/>
      <c r="L5" s="54"/>
      <c r="M5" s="26"/>
      <c r="N5" s="26"/>
      <c r="O5" s="68">
        <v>12644.925076</v>
      </c>
      <c r="P5" s="68">
        <f t="shared" ref="P5:P68" si="0">O5+1000</f>
        <v>13644.925076</v>
      </c>
      <c r="Q5" s="27"/>
      <c r="S5" s="43"/>
      <c r="U5" s="43"/>
    </row>
    <row r="6" spans="1:21" s="17" customFormat="1" x14ac:dyDescent="0.3">
      <c r="A6" s="57" t="s">
        <v>11</v>
      </c>
      <c r="B6" s="22" t="s">
        <v>129</v>
      </c>
      <c r="C6" s="23" t="s">
        <v>154</v>
      </c>
      <c r="D6" s="20" t="s">
        <v>165</v>
      </c>
      <c r="E6" s="20" t="s">
        <v>526</v>
      </c>
      <c r="F6" s="20" t="s">
        <v>527</v>
      </c>
      <c r="G6" s="20" t="s">
        <v>294</v>
      </c>
      <c r="H6" s="21" t="s">
        <v>532</v>
      </c>
      <c r="I6" s="4" t="s">
        <v>1094</v>
      </c>
      <c r="J6" s="24" t="s">
        <v>533</v>
      </c>
      <c r="K6" s="54"/>
      <c r="L6" s="54"/>
      <c r="M6" s="26"/>
      <c r="N6" s="26"/>
      <c r="O6" s="68">
        <v>15153.742192</v>
      </c>
      <c r="P6" s="68">
        <f t="shared" si="0"/>
        <v>16153.742192</v>
      </c>
      <c r="Q6" s="27"/>
      <c r="S6" s="43"/>
      <c r="U6" s="43"/>
    </row>
    <row r="7" spans="1:21" s="17" customFormat="1" x14ac:dyDescent="0.3">
      <c r="A7" s="57" t="s">
        <v>12</v>
      </c>
      <c r="B7" s="22" t="s">
        <v>129</v>
      </c>
      <c r="C7" s="23" t="s">
        <v>154</v>
      </c>
      <c r="D7" s="20" t="s">
        <v>165</v>
      </c>
      <c r="E7" s="20" t="s">
        <v>534</v>
      </c>
      <c r="F7" s="20" t="s">
        <v>535</v>
      </c>
      <c r="G7" s="20" t="s">
        <v>296</v>
      </c>
      <c r="H7" s="21" t="s">
        <v>536</v>
      </c>
      <c r="I7" s="4" t="s">
        <v>1095</v>
      </c>
      <c r="J7" s="24" t="s">
        <v>537</v>
      </c>
      <c r="K7" s="54"/>
      <c r="L7" s="54"/>
      <c r="M7" s="26"/>
      <c r="N7" s="26"/>
      <c r="O7" s="68">
        <v>10209.998969999999</v>
      </c>
      <c r="P7" s="68">
        <f t="shared" si="0"/>
        <v>11209.998969999999</v>
      </c>
      <c r="Q7" s="27"/>
      <c r="S7" s="43"/>
      <c r="U7" s="43"/>
    </row>
    <row r="8" spans="1:21" s="17" customFormat="1" x14ac:dyDescent="0.3">
      <c r="A8" s="57" t="s">
        <v>310</v>
      </c>
      <c r="B8" s="22" t="s">
        <v>129</v>
      </c>
      <c r="C8" s="23" t="s">
        <v>154</v>
      </c>
      <c r="D8" s="20" t="s">
        <v>165</v>
      </c>
      <c r="E8" s="20" t="s">
        <v>538</v>
      </c>
      <c r="F8" s="20" t="s">
        <v>539</v>
      </c>
      <c r="G8" s="20" t="s">
        <v>295</v>
      </c>
      <c r="H8" s="21" t="s">
        <v>536</v>
      </c>
      <c r="I8" s="4" t="s">
        <v>1096</v>
      </c>
      <c r="J8" s="24" t="s">
        <v>540</v>
      </c>
      <c r="K8" s="54" t="s">
        <v>525</v>
      </c>
      <c r="L8" s="54"/>
      <c r="M8" s="26"/>
      <c r="N8" s="26"/>
      <c r="O8" s="68">
        <v>10431.671999999999</v>
      </c>
      <c r="P8" s="68">
        <f t="shared" si="0"/>
        <v>11431.671999999999</v>
      </c>
      <c r="Q8" s="27"/>
      <c r="S8" s="43"/>
      <c r="U8" s="43"/>
    </row>
    <row r="9" spans="1:21" s="17" customFormat="1" x14ac:dyDescent="0.3">
      <c r="A9" s="57" t="s">
        <v>381</v>
      </c>
      <c r="B9" s="22" t="s">
        <v>129</v>
      </c>
      <c r="C9" s="23" t="s">
        <v>154</v>
      </c>
      <c r="D9" s="20" t="s">
        <v>541</v>
      </c>
      <c r="E9" s="20" t="s">
        <v>542</v>
      </c>
      <c r="F9" s="20" t="s">
        <v>543</v>
      </c>
      <c r="G9" s="20" t="s">
        <v>296</v>
      </c>
      <c r="H9" s="21" t="s">
        <v>544</v>
      </c>
      <c r="I9" s="4" t="s">
        <v>1097</v>
      </c>
      <c r="J9" s="24" t="s">
        <v>545</v>
      </c>
      <c r="K9" s="54" t="s">
        <v>525</v>
      </c>
      <c r="L9" s="54"/>
      <c r="M9" s="26"/>
      <c r="N9" s="26"/>
      <c r="O9" s="68">
        <v>10929.784337999998</v>
      </c>
      <c r="P9" s="68">
        <f t="shared" si="0"/>
        <v>11929.784337999998</v>
      </c>
      <c r="Q9" s="27"/>
      <c r="S9" s="43"/>
      <c r="U9" s="43"/>
    </row>
    <row r="10" spans="1:21" s="17" customFormat="1" x14ac:dyDescent="0.3">
      <c r="A10" s="57" t="s">
        <v>13</v>
      </c>
      <c r="B10" s="22" t="s">
        <v>129</v>
      </c>
      <c r="C10" s="23" t="s">
        <v>154</v>
      </c>
      <c r="D10" s="20" t="s">
        <v>165</v>
      </c>
      <c r="E10" s="20" t="s">
        <v>534</v>
      </c>
      <c r="F10" s="20" t="s">
        <v>535</v>
      </c>
      <c r="G10" s="20" t="s">
        <v>296</v>
      </c>
      <c r="H10" s="21" t="s">
        <v>544</v>
      </c>
      <c r="I10" s="4" t="s">
        <v>1098</v>
      </c>
      <c r="J10" s="24" t="s">
        <v>546</v>
      </c>
      <c r="K10" s="54"/>
      <c r="L10" s="54"/>
      <c r="M10" s="26"/>
      <c r="N10" s="26"/>
      <c r="O10" s="68">
        <v>10138.715877999999</v>
      </c>
      <c r="P10" s="68">
        <f t="shared" si="0"/>
        <v>11138.715877999999</v>
      </c>
      <c r="Q10" s="27"/>
      <c r="S10" s="43"/>
      <c r="U10" s="43"/>
    </row>
    <row r="11" spans="1:21" s="17" customFormat="1" x14ac:dyDescent="0.3">
      <c r="A11" s="57" t="s">
        <v>311</v>
      </c>
      <c r="B11" s="22" t="s">
        <v>129</v>
      </c>
      <c r="C11" s="23" t="s">
        <v>154</v>
      </c>
      <c r="D11" s="20" t="s">
        <v>165</v>
      </c>
      <c r="E11" s="20" t="s">
        <v>538</v>
      </c>
      <c r="F11" s="20" t="s">
        <v>539</v>
      </c>
      <c r="G11" s="20" t="s">
        <v>295</v>
      </c>
      <c r="H11" s="21" t="s">
        <v>544</v>
      </c>
      <c r="I11" s="4" t="s">
        <v>1099</v>
      </c>
      <c r="J11" s="24" t="s">
        <v>547</v>
      </c>
      <c r="K11" s="54" t="s">
        <v>525</v>
      </c>
      <c r="L11" s="54"/>
      <c r="M11" s="26"/>
      <c r="N11" s="26"/>
      <c r="O11" s="68">
        <v>10341.264175999999</v>
      </c>
      <c r="P11" s="68">
        <f t="shared" si="0"/>
        <v>11341.264175999999</v>
      </c>
      <c r="Q11" s="27"/>
      <c r="S11" s="43"/>
      <c r="U11" s="43"/>
    </row>
    <row r="12" spans="1:21" s="17" customFormat="1" x14ac:dyDescent="0.3">
      <c r="A12" s="57" t="s">
        <v>437</v>
      </c>
      <c r="B12" s="22" t="s">
        <v>129</v>
      </c>
      <c r="C12" s="23" t="s">
        <v>154</v>
      </c>
      <c r="D12" s="20" t="s">
        <v>165</v>
      </c>
      <c r="E12" s="20" t="s">
        <v>548</v>
      </c>
      <c r="F12" s="20" t="s">
        <v>549</v>
      </c>
      <c r="G12" s="20" t="s">
        <v>296</v>
      </c>
      <c r="H12" s="21" t="s">
        <v>550</v>
      </c>
      <c r="I12" s="4" t="s">
        <v>1100</v>
      </c>
      <c r="J12" s="24" t="s">
        <v>551</v>
      </c>
      <c r="K12" s="54"/>
      <c r="L12" s="54"/>
      <c r="M12" s="26"/>
      <c r="N12" s="26"/>
      <c r="O12" s="68">
        <v>15673.587179999997</v>
      </c>
      <c r="P12" s="68">
        <f t="shared" si="0"/>
        <v>16673.587179999995</v>
      </c>
      <c r="Q12" s="27"/>
      <c r="S12" s="43"/>
      <c r="U12" s="43"/>
    </row>
    <row r="13" spans="1:21" s="17" customFormat="1" x14ac:dyDescent="0.3">
      <c r="A13" s="57" t="s">
        <v>436</v>
      </c>
      <c r="B13" s="22" t="s">
        <v>129</v>
      </c>
      <c r="C13" s="23" t="s">
        <v>154</v>
      </c>
      <c r="D13" s="20" t="s">
        <v>165</v>
      </c>
      <c r="E13" s="20" t="s">
        <v>552</v>
      </c>
      <c r="F13" s="20" t="s">
        <v>553</v>
      </c>
      <c r="G13" s="20" t="s">
        <v>295</v>
      </c>
      <c r="H13" s="21" t="s">
        <v>550</v>
      </c>
      <c r="I13" s="4" t="s">
        <v>1101</v>
      </c>
      <c r="J13" s="24" t="s">
        <v>554</v>
      </c>
      <c r="K13" s="54" t="s">
        <v>525</v>
      </c>
      <c r="L13" s="54" t="s">
        <v>525</v>
      </c>
      <c r="M13" s="26"/>
      <c r="N13" s="26"/>
      <c r="O13" s="68">
        <v>15984.798728</v>
      </c>
      <c r="P13" s="68">
        <f t="shared" si="0"/>
        <v>16984.798728000002</v>
      </c>
      <c r="Q13" s="27"/>
      <c r="S13" s="43"/>
      <c r="U13" s="43"/>
    </row>
    <row r="14" spans="1:21" s="17" customFormat="1" x14ac:dyDescent="0.3">
      <c r="A14" s="57" t="s">
        <v>382</v>
      </c>
      <c r="B14" s="22" t="s">
        <v>129</v>
      </c>
      <c r="C14" s="23" t="s">
        <v>154</v>
      </c>
      <c r="D14" s="20" t="s">
        <v>165</v>
      </c>
      <c r="E14" s="20" t="s">
        <v>166</v>
      </c>
      <c r="F14" s="20" t="s">
        <v>167</v>
      </c>
      <c r="G14" s="20" t="s">
        <v>294</v>
      </c>
      <c r="H14" s="21" t="s">
        <v>264</v>
      </c>
      <c r="I14" s="4" t="s">
        <v>1102</v>
      </c>
      <c r="J14" s="24" t="s">
        <v>555</v>
      </c>
      <c r="K14" s="54" t="s">
        <v>525</v>
      </c>
      <c r="L14" s="54"/>
      <c r="M14" s="26"/>
      <c r="N14" s="26"/>
      <c r="O14" s="68">
        <v>13392.528235999998</v>
      </c>
      <c r="P14" s="68">
        <f t="shared" si="0"/>
        <v>14392.528235999998</v>
      </c>
      <c r="Q14" s="27"/>
      <c r="S14" s="43"/>
      <c r="U14" s="43"/>
    </row>
    <row r="15" spans="1:21" s="17" customFormat="1" x14ac:dyDescent="0.3">
      <c r="A15" s="57" t="s">
        <v>15</v>
      </c>
      <c r="B15" s="22" t="s">
        <v>129</v>
      </c>
      <c r="C15" s="23" t="s">
        <v>154</v>
      </c>
      <c r="D15" s="20" t="s">
        <v>168</v>
      </c>
      <c r="E15" s="20" t="s">
        <v>556</v>
      </c>
      <c r="F15" s="20" t="s">
        <v>170</v>
      </c>
      <c r="G15" s="20" t="s">
        <v>296</v>
      </c>
      <c r="H15" s="21" t="s">
        <v>557</v>
      </c>
      <c r="I15" s="4" t="s">
        <v>1103</v>
      </c>
      <c r="J15" s="24" t="s">
        <v>558</v>
      </c>
      <c r="K15" s="54" t="s">
        <v>525</v>
      </c>
      <c r="L15" s="54"/>
      <c r="M15" s="26"/>
      <c r="N15" s="26"/>
      <c r="O15" s="68">
        <v>12064.228667999998</v>
      </c>
      <c r="P15" s="68">
        <f t="shared" si="0"/>
        <v>13064.228667999998</v>
      </c>
      <c r="Q15" s="27"/>
      <c r="S15" s="43"/>
      <c r="U15" s="43"/>
    </row>
    <row r="16" spans="1:21" s="17" customFormat="1" x14ac:dyDescent="0.3">
      <c r="A16" s="57" t="s">
        <v>14</v>
      </c>
      <c r="B16" s="22" t="s">
        <v>129</v>
      </c>
      <c r="C16" s="23" t="s">
        <v>154</v>
      </c>
      <c r="D16" s="20" t="s">
        <v>168</v>
      </c>
      <c r="E16" s="20" t="s">
        <v>559</v>
      </c>
      <c r="F16" s="20" t="s">
        <v>169</v>
      </c>
      <c r="G16" s="20" t="s">
        <v>295</v>
      </c>
      <c r="H16" s="21" t="s">
        <v>557</v>
      </c>
      <c r="I16" s="4" t="s">
        <v>1104</v>
      </c>
      <c r="J16" s="24" t="s">
        <v>560</v>
      </c>
      <c r="K16" s="54" t="s">
        <v>525</v>
      </c>
      <c r="L16" s="54" t="s">
        <v>525</v>
      </c>
      <c r="M16" s="26"/>
      <c r="N16" s="26"/>
      <c r="O16" s="68">
        <v>12315.458101999999</v>
      </c>
      <c r="P16" s="68">
        <f t="shared" si="0"/>
        <v>13315.458101999999</v>
      </c>
      <c r="Q16" s="27"/>
      <c r="S16" s="43"/>
      <c r="U16" s="43"/>
    </row>
    <row r="17" spans="1:21" s="17" customFormat="1" x14ac:dyDescent="0.3">
      <c r="A17" s="57" t="s">
        <v>438</v>
      </c>
      <c r="B17" s="22" t="s">
        <v>129</v>
      </c>
      <c r="C17" s="23" t="s">
        <v>154</v>
      </c>
      <c r="D17" s="20" t="s">
        <v>172</v>
      </c>
      <c r="E17" s="20" t="s">
        <v>561</v>
      </c>
      <c r="F17" s="20" t="s">
        <v>562</v>
      </c>
      <c r="G17" s="20" t="s">
        <v>294</v>
      </c>
      <c r="H17" s="21" t="s">
        <v>563</v>
      </c>
      <c r="I17" s="4" t="s">
        <v>1105</v>
      </c>
      <c r="J17" s="24" t="s">
        <v>564</v>
      </c>
      <c r="K17" s="54"/>
      <c r="L17" s="54"/>
      <c r="M17" s="26"/>
      <c r="N17" s="26"/>
      <c r="O17" s="68">
        <v>11381.823457999999</v>
      </c>
      <c r="P17" s="68">
        <f t="shared" si="0"/>
        <v>12381.823457999999</v>
      </c>
      <c r="Q17" s="27"/>
      <c r="S17" s="43"/>
      <c r="U17" s="43"/>
    </row>
    <row r="18" spans="1:21" s="17" customFormat="1" x14ac:dyDescent="0.3">
      <c r="A18" s="57" t="s">
        <v>18</v>
      </c>
      <c r="B18" s="22" t="s">
        <v>129</v>
      </c>
      <c r="C18" s="23" t="s">
        <v>154</v>
      </c>
      <c r="D18" s="20" t="s">
        <v>168</v>
      </c>
      <c r="E18" s="20" t="s">
        <v>556</v>
      </c>
      <c r="F18" s="20" t="s">
        <v>170</v>
      </c>
      <c r="G18" s="20" t="s">
        <v>296</v>
      </c>
      <c r="H18" s="21" t="s">
        <v>563</v>
      </c>
      <c r="I18" s="4" t="s">
        <v>1106</v>
      </c>
      <c r="J18" s="24" t="s">
        <v>565</v>
      </c>
      <c r="K18" s="54" t="s">
        <v>525</v>
      </c>
      <c r="L18" s="54"/>
      <c r="M18" s="26"/>
      <c r="N18" s="26"/>
      <c r="O18" s="68">
        <v>10986.289228</v>
      </c>
      <c r="P18" s="68">
        <f t="shared" si="0"/>
        <v>11986.289228</v>
      </c>
      <c r="Q18" s="27"/>
      <c r="S18" s="43"/>
      <c r="U18" s="43"/>
    </row>
    <row r="19" spans="1:21" s="17" customFormat="1" x14ac:dyDescent="0.3">
      <c r="A19" s="57" t="s">
        <v>16</v>
      </c>
      <c r="B19" s="22" t="s">
        <v>129</v>
      </c>
      <c r="C19" s="23" t="s">
        <v>154</v>
      </c>
      <c r="D19" s="20" t="s">
        <v>168</v>
      </c>
      <c r="E19" s="20" t="s">
        <v>559</v>
      </c>
      <c r="F19" s="20" t="s">
        <v>169</v>
      </c>
      <c r="G19" s="20" t="s">
        <v>295</v>
      </c>
      <c r="H19" s="21" t="s">
        <v>563</v>
      </c>
      <c r="I19" s="4" t="s">
        <v>1107</v>
      </c>
      <c r="J19" s="24" t="s">
        <v>566</v>
      </c>
      <c r="K19" s="54" t="s">
        <v>525</v>
      </c>
      <c r="L19" s="54" t="s">
        <v>525</v>
      </c>
      <c r="M19" s="26"/>
      <c r="N19" s="26"/>
      <c r="O19" s="68">
        <v>10986.289228</v>
      </c>
      <c r="P19" s="68">
        <f t="shared" si="0"/>
        <v>11986.289228</v>
      </c>
      <c r="Q19" s="27"/>
      <c r="S19" s="43"/>
      <c r="U19" s="43"/>
    </row>
    <row r="20" spans="1:21" s="17" customFormat="1" x14ac:dyDescent="0.3">
      <c r="A20" s="57" t="s">
        <v>312</v>
      </c>
      <c r="B20" s="22" t="s">
        <v>129</v>
      </c>
      <c r="C20" s="23" t="s">
        <v>154</v>
      </c>
      <c r="D20" s="20" t="s">
        <v>165</v>
      </c>
      <c r="E20" s="20" t="s">
        <v>166</v>
      </c>
      <c r="F20" s="20" t="s">
        <v>167</v>
      </c>
      <c r="G20" s="20" t="s">
        <v>294</v>
      </c>
      <c r="H20" s="21" t="s">
        <v>563</v>
      </c>
      <c r="I20" s="4" t="s">
        <v>1108</v>
      </c>
      <c r="J20" s="24" t="s">
        <v>567</v>
      </c>
      <c r="K20" s="54" t="s">
        <v>525</v>
      </c>
      <c r="L20" s="54"/>
      <c r="M20" s="26"/>
      <c r="N20" s="26"/>
      <c r="O20" s="68">
        <v>11381.823457999999</v>
      </c>
      <c r="P20" s="68">
        <f t="shared" si="0"/>
        <v>12381.823457999999</v>
      </c>
      <c r="Q20" s="27"/>
      <c r="S20" s="43"/>
      <c r="U20" s="43"/>
    </row>
    <row r="21" spans="1:21" s="17" customFormat="1" x14ac:dyDescent="0.3">
      <c r="A21" s="57" t="s">
        <v>482</v>
      </c>
      <c r="B21" s="22" t="s">
        <v>129</v>
      </c>
      <c r="C21" s="23" t="s">
        <v>154</v>
      </c>
      <c r="D21" s="20" t="s">
        <v>165</v>
      </c>
      <c r="E21" s="20" t="s">
        <v>166</v>
      </c>
      <c r="F21" s="20" t="s">
        <v>167</v>
      </c>
      <c r="G21" s="20" t="s">
        <v>294</v>
      </c>
      <c r="H21" s="21" t="s">
        <v>563</v>
      </c>
      <c r="I21" s="4" t="s">
        <v>1109</v>
      </c>
      <c r="J21" s="24" t="s">
        <v>567</v>
      </c>
      <c r="K21" s="54" t="s">
        <v>525</v>
      </c>
      <c r="L21" s="54"/>
      <c r="M21" s="26"/>
      <c r="N21" s="26"/>
      <c r="O21" s="68">
        <v>11381.823457999999</v>
      </c>
      <c r="P21" s="68">
        <f t="shared" si="0"/>
        <v>12381.823457999999</v>
      </c>
      <c r="Q21" s="27" t="s">
        <v>464</v>
      </c>
      <c r="S21" s="43"/>
      <c r="U21" s="43"/>
    </row>
    <row r="22" spans="1:21" s="17" customFormat="1" x14ac:dyDescent="0.3">
      <c r="A22" s="57" t="s">
        <v>19</v>
      </c>
      <c r="B22" s="22" t="s">
        <v>129</v>
      </c>
      <c r="C22" s="23" t="s">
        <v>154</v>
      </c>
      <c r="D22" s="20" t="s">
        <v>171</v>
      </c>
      <c r="E22" s="20" t="s">
        <v>568</v>
      </c>
      <c r="F22" s="20" t="s">
        <v>569</v>
      </c>
      <c r="G22" s="20" t="s">
        <v>296</v>
      </c>
      <c r="H22" s="21" t="s">
        <v>563</v>
      </c>
      <c r="I22" s="4" t="s">
        <v>1110</v>
      </c>
      <c r="J22" s="24" t="s">
        <v>570</v>
      </c>
      <c r="K22" s="54" t="s">
        <v>525</v>
      </c>
      <c r="L22" s="54" t="s">
        <v>525</v>
      </c>
      <c r="M22" s="26"/>
      <c r="N22" s="26"/>
      <c r="O22" s="68">
        <v>11423.550146</v>
      </c>
      <c r="P22" s="68">
        <f t="shared" si="0"/>
        <v>12423.550146</v>
      </c>
      <c r="Q22" s="27"/>
      <c r="S22" s="43"/>
      <c r="U22" s="43"/>
    </row>
    <row r="23" spans="1:21" s="17" customFormat="1" x14ac:dyDescent="0.3">
      <c r="A23" s="57" t="s">
        <v>17</v>
      </c>
      <c r="B23" s="22" t="s">
        <v>129</v>
      </c>
      <c r="C23" s="23" t="s">
        <v>154</v>
      </c>
      <c r="D23" s="20" t="s">
        <v>171</v>
      </c>
      <c r="E23" s="20" t="s">
        <v>571</v>
      </c>
      <c r="F23" s="20" t="s">
        <v>572</v>
      </c>
      <c r="G23" s="20" t="s">
        <v>295</v>
      </c>
      <c r="H23" s="21" t="s">
        <v>563</v>
      </c>
      <c r="I23" s="4" t="s">
        <v>1111</v>
      </c>
      <c r="J23" s="24" t="s">
        <v>573</v>
      </c>
      <c r="K23" s="54" t="s">
        <v>525</v>
      </c>
      <c r="L23" s="54" t="s">
        <v>525</v>
      </c>
      <c r="M23" s="26"/>
      <c r="N23" s="26"/>
      <c r="O23" s="68">
        <v>11651.308317999999</v>
      </c>
      <c r="P23" s="68">
        <f t="shared" si="0"/>
        <v>12651.308317999999</v>
      </c>
      <c r="Q23" s="27"/>
      <c r="S23" s="43"/>
      <c r="U23" s="43"/>
    </row>
    <row r="24" spans="1:21" s="17" customFormat="1" x14ac:dyDescent="0.3">
      <c r="A24" s="57" t="s">
        <v>313</v>
      </c>
      <c r="B24" s="22" t="s">
        <v>129</v>
      </c>
      <c r="C24" s="23" t="s">
        <v>154</v>
      </c>
      <c r="D24" s="20" t="s">
        <v>171</v>
      </c>
      <c r="E24" s="20" t="s">
        <v>574</v>
      </c>
      <c r="F24" s="20" t="s">
        <v>575</v>
      </c>
      <c r="G24" s="20" t="s">
        <v>294</v>
      </c>
      <c r="H24" s="21" t="s">
        <v>563</v>
      </c>
      <c r="I24" s="4" t="s">
        <v>1112</v>
      </c>
      <c r="J24" s="24" t="s">
        <v>576</v>
      </c>
      <c r="K24" s="54" t="s">
        <v>525</v>
      </c>
      <c r="L24" s="54" t="s">
        <v>525</v>
      </c>
      <c r="M24" s="26"/>
      <c r="N24" s="26"/>
      <c r="O24" s="68">
        <v>14492.200325999998</v>
      </c>
      <c r="P24" s="68">
        <f t="shared" si="0"/>
        <v>15492.200325999998</v>
      </c>
      <c r="Q24" s="27"/>
      <c r="S24" s="43"/>
      <c r="U24" s="43"/>
    </row>
    <row r="25" spans="1:21" s="17" customFormat="1" x14ac:dyDescent="0.3">
      <c r="A25" s="57" t="s">
        <v>21</v>
      </c>
      <c r="B25" s="22" t="s">
        <v>129</v>
      </c>
      <c r="C25" s="23" t="s">
        <v>154</v>
      </c>
      <c r="D25" s="20" t="s">
        <v>168</v>
      </c>
      <c r="E25" s="20" t="s">
        <v>556</v>
      </c>
      <c r="F25" s="20" t="s">
        <v>170</v>
      </c>
      <c r="G25" s="20" t="s">
        <v>296</v>
      </c>
      <c r="H25" s="21" t="s">
        <v>577</v>
      </c>
      <c r="I25" s="4" t="s">
        <v>1113</v>
      </c>
      <c r="J25" s="24" t="s">
        <v>578</v>
      </c>
      <c r="K25" s="54" t="s">
        <v>525</v>
      </c>
      <c r="L25" s="54"/>
      <c r="M25" s="26"/>
      <c r="N25" s="26"/>
      <c r="O25" s="68">
        <v>14200.113509999999</v>
      </c>
      <c r="P25" s="68">
        <f t="shared" si="0"/>
        <v>15200.113509999999</v>
      </c>
      <c r="Q25" s="27"/>
      <c r="S25" s="43"/>
      <c r="U25" s="43"/>
    </row>
    <row r="26" spans="1:21" s="17" customFormat="1" x14ac:dyDescent="0.3">
      <c r="A26" s="57" t="s">
        <v>20</v>
      </c>
      <c r="B26" s="22" t="s">
        <v>129</v>
      </c>
      <c r="C26" s="23" t="s">
        <v>154</v>
      </c>
      <c r="D26" s="20" t="s">
        <v>168</v>
      </c>
      <c r="E26" s="20" t="s">
        <v>559</v>
      </c>
      <c r="F26" s="20" t="s">
        <v>169</v>
      </c>
      <c r="G26" s="20" t="s">
        <v>295</v>
      </c>
      <c r="H26" s="21" t="s">
        <v>577</v>
      </c>
      <c r="I26" s="4" t="s">
        <v>1114</v>
      </c>
      <c r="J26" s="24" t="s">
        <v>579</v>
      </c>
      <c r="K26" s="54" t="s">
        <v>525</v>
      </c>
      <c r="L26" s="54" t="s">
        <v>525</v>
      </c>
      <c r="M26" s="26"/>
      <c r="N26" s="26"/>
      <c r="O26" s="68">
        <v>14492.200325999998</v>
      </c>
      <c r="P26" s="68">
        <f t="shared" si="0"/>
        <v>15492.200325999998</v>
      </c>
      <c r="Q26" s="27"/>
      <c r="S26" s="43"/>
      <c r="U26" s="43"/>
    </row>
    <row r="27" spans="1:21" s="17" customFormat="1" x14ac:dyDescent="0.3">
      <c r="A27" s="57" t="s">
        <v>439</v>
      </c>
      <c r="B27" s="22" t="s">
        <v>129</v>
      </c>
      <c r="C27" s="23" t="s">
        <v>154</v>
      </c>
      <c r="D27" s="20" t="s">
        <v>172</v>
      </c>
      <c r="E27" s="20" t="s">
        <v>561</v>
      </c>
      <c r="F27" s="20" t="s">
        <v>562</v>
      </c>
      <c r="G27" s="20" t="s">
        <v>294</v>
      </c>
      <c r="H27" s="21" t="s">
        <v>263</v>
      </c>
      <c r="I27" s="4" t="s">
        <v>1115</v>
      </c>
      <c r="J27" s="24" t="s">
        <v>580</v>
      </c>
      <c r="K27" s="54"/>
      <c r="L27" s="54"/>
      <c r="M27" s="26"/>
      <c r="N27" s="26"/>
      <c r="O27" s="68">
        <v>15153.742192</v>
      </c>
      <c r="P27" s="68">
        <f t="shared" si="0"/>
        <v>16153.742192</v>
      </c>
      <c r="Q27" s="27"/>
      <c r="S27" s="43"/>
      <c r="U27" s="43"/>
    </row>
    <row r="28" spans="1:21" s="17" customFormat="1" x14ac:dyDescent="0.3">
      <c r="A28" s="57" t="s">
        <v>133</v>
      </c>
      <c r="B28" s="22" t="s">
        <v>129</v>
      </c>
      <c r="C28" s="23" t="s">
        <v>154</v>
      </c>
      <c r="D28" s="20" t="s">
        <v>168</v>
      </c>
      <c r="E28" s="20" t="s">
        <v>556</v>
      </c>
      <c r="F28" s="20" t="s">
        <v>170</v>
      </c>
      <c r="G28" s="20" t="s">
        <v>296</v>
      </c>
      <c r="H28" s="21" t="s">
        <v>263</v>
      </c>
      <c r="I28" s="4" t="s">
        <v>1116</v>
      </c>
      <c r="J28" s="24" t="s">
        <v>581</v>
      </c>
      <c r="K28" s="54" t="s">
        <v>525</v>
      </c>
      <c r="L28" s="54"/>
      <c r="M28" s="26"/>
      <c r="N28" s="26"/>
      <c r="O28" s="68">
        <v>13952.3613</v>
      </c>
      <c r="P28" s="68">
        <f t="shared" si="0"/>
        <v>14952.3613</v>
      </c>
      <c r="Q28" s="27"/>
      <c r="S28" s="43"/>
      <c r="U28" s="43"/>
    </row>
    <row r="29" spans="1:21" s="17" customFormat="1" x14ac:dyDescent="0.3">
      <c r="A29" s="57" t="s">
        <v>483</v>
      </c>
      <c r="B29" s="22" t="s">
        <v>129</v>
      </c>
      <c r="C29" s="23" t="s">
        <v>154</v>
      </c>
      <c r="D29" s="20" t="s">
        <v>168</v>
      </c>
      <c r="E29" s="20" t="s">
        <v>556</v>
      </c>
      <c r="F29" s="20" t="s">
        <v>170</v>
      </c>
      <c r="G29" s="20" t="s">
        <v>296</v>
      </c>
      <c r="H29" s="21" t="s">
        <v>263</v>
      </c>
      <c r="I29" s="4" t="s">
        <v>1117</v>
      </c>
      <c r="J29" s="24" t="s">
        <v>581</v>
      </c>
      <c r="K29" s="54" t="s">
        <v>525</v>
      </c>
      <c r="L29" s="54"/>
      <c r="M29" s="26"/>
      <c r="N29" s="26"/>
      <c r="O29" s="68">
        <v>13952.3613</v>
      </c>
      <c r="P29" s="68">
        <f t="shared" si="0"/>
        <v>14952.3613</v>
      </c>
      <c r="Q29" s="27" t="s">
        <v>464</v>
      </c>
      <c r="S29" s="43"/>
      <c r="U29" s="43"/>
    </row>
    <row r="30" spans="1:21" s="17" customFormat="1" x14ac:dyDescent="0.3">
      <c r="A30" s="57" t="s">
        <v>132</v>
      </c>
      <c r="B30" s="22" t="s">
        <v>129</v>
      </c>
      <c r="C30" s="23" t="s">
        <v>154</v>
      </c>
      <c r="D30" s="20" t="s">
        <v>168</v>
      </c>
      <c r="E30" s="20" t="s">
        <v>559</v>
      </c>
      <c r="F30" s="20" t="s">
        <v>169</v>
      </c>
      <c r="G30" s="20" t="s">
        <v>295</v>
      </c>
      <c r="H30" s="21" t="s">
        <v>263</v>
      </c>
      <c r="I30" s="4" t="s">
        <v>1118</v>
      </c>
      <c r="J30" s="24" t="s">
        <v>582</v>
      </c>
      <c r="K30" s="54" t="s">
        <v>525</v>
      </c>
      <c r="L30" s="54" t="s">
        <v>525</v>
      </c>
      <c r="M30" s="26"/>
      <c r="N30" s="26"/>
      <c r="O30" s="68">
        <v>14508.717140000001</v>
      </c>
      <c r="P30" s="68">
        <f t="shared" si="0"/>
        <v>15508.717140000001</v>
      </c>
      <c r="Q30" s="27"/>
      <c r="S30" s="43"/>
      <c r="U30" s="43"/>
    </row>
    <row r="31" spans="1:21" s="17" customFormat="1" x14ac:dyDescent="0.3">
      <c r="A31" s="57" t="s">
        <v>484</v>
      </c>
      <c r="B31" s="22" t="s">
        <v>129</v>
      </c>
      <c r="C31" s="23" t="s">
        <v>154</v>
      </c>
      <c r="D31" s="20" t="s">
        <v>168</v>
      </c>
      <c r="E31" s="20" t="s">
        <v>559</v>
      </c>
      <c r="F31" s="20" t="s">
        <v>169</v>
      </c>
      <c r="G31" s="20" t="s">
        <v>295</v>
      </c>
      <c r="H31" s="21" t="s">
        <v>263</v>
      </c>
      <c r="I31" s="4" t="s">
        <v>1119</v>
      </c>
      <c r="J31" s="24" t="s">
        <v>582</v>
      </c>
      <c r="K31" s="54" t="s">
        <v>525</v>
      </c>
      <c r="L31" s="54" t="s">
        <v>525</v>
      </c>
      <c r="M31" s="26"/>
      <c r="N31" s="26"/>
      <c r="O31" s="68">
        <v>14508.717140000001</v>
      </c>
      <c r="P31" s="68">
        <f t="shared" si="0"/>
        <v>15508.717140000001</v>
      </c>
      <c r="Q31" s="27" t="s">
        <v>464</v>
      </c>
      <c r="S31" s="43"/>
      <c r="U31" s="43"/>
    </row>
    <row r="32" spans="1:21" s="17" customFormat="1" x14ac:dyDescent="0.3">
      <c r="A32" s="57" t="s">
        <v>226</v>
      </c>
      <c r="B32" s="22" t="s">
        <v>129</v>
      </c>
      <c r="C32" s="23" t="s">
        <v>154</v>
      </c>
      <c r="D32" s="20" t="s">
        <v>165</v>
      </c>
      <c r="E32" s="20" t="s">
        <v>166</v>
      </c>
      <c r="F32" s="20" t="s">
        <v>167</v>
      </c>
      <c r="G32" s="20" t="s">
        <v>294</v>
      </c>
      <c r="H32" s="21" t="s">
        <v>263</v>
      </c>
      <c r="I32" s="4" t="s">
        <v>1120</v>
      </c>
      <c r="J32" s="24" t="s">
        <v>583</v>
      </c>
      <c r="K32" s="54" t="s">
        <v>525</v>
      </c>
      <c r="L32" s="54"/>
      <c r="M32" s="26"/>
      <c r="N32" s="26"/>
      <c r="O32" s="68">
        <v>13681.137828000001</v>
      </c>
      <c r="P32" s="68">
        <f t="shared" si="0"/>
        <v>14681.137828000001</v>
      </c>
      <c r="Q32" s="27"/>
      <c r="S32" s="43"/>
      <c r="U32" s="43"/>
    </row>
    <row r="33" spans="1:21" s="17" customFormat="1" x14ac:dyDescent="0.3">
      <c r="A33" s="57" t="s">
        <v>23</v>
      </c>
      <c r="B33" s="22" t="s">
        <v>129</v>
      </c>
      <c r="C33" s="23" t="s">
        <v>154</v>
      </c>
      <c r="D33" s="20" t="s">
        <v>171</v>
      </c>
      <c r="E33" s="20" t="s">
        <v>568</v>
      </c>
      <c r="F33" s="20" t="s">
        <v>569</v>
      </c>
      <c r="G33" s="20" t="s">
        <v>296</v>
      </c>
      <c r="H33" s="21" t="s">
        <v>263</v>
      </c>
      <c r="I33" s="4" t="s">
        <v>1121</v>
      </c>
      <c r="J33" s="24" t="s">
        <v>584</v>
      </c>
      <c r="K33" s="54" t="s">
        <v>525</v>
      </c>
      <c r="L33" s="54" t="s">
        <v>525</v>
      </c>
      <c r="M33" s="26"/>
      <c r="N33" s="26"/>
      <c r="O33" s="68">
        <v>16107.370873999998</v>
      </c>
      <c r="P33" s="68">
        <f t="shared" si="0"/>
        <v>17107.370874</v>
      </c>
      <c r="Q33" s="27"/>
      <c r="S33" s="43"/>
      <c r="U33" s="43"/>
    </row>
    <row r="34" spans="1:21" s="17" customFormat="1" x14ac:dyDescent="0.3">
      <c r="A34" s="57" t="s">
        <v>22</v>
      </c>
      <c r="B34" s="22" t="s">
        <v>129</v>
      </c>
      <c r="C34" s="23" t="s">
        <v>154</v>
      </c>
      <c r="D34" s="20" t="s">
        <v>171</v>
      </c>
      <c r="E34" s="20" t="s">
        <v>571</v>
      </c>
      <c r="F34" s="20" t="s">
        <v>572</v>
      </c>
      <c r="G34" s="20" t="s">
        <v>295</v>
      </c>
      <c r="H34" s="21" t="s">
        <v>263</v>
      </c>
      <c r="I34" s="4" t="s">
        <v>1122</v>
      </c>
      <c r="J34" s="24" t="s">
        <v>585</v>
      </c>
      <c r="K34" s="54" t="s">
        <v>525</v>
      </c>
      <c r="L34" s="54" t="s">
        <v>525</v>
      </c>
      <c r="M34" s="26"/>
      <c r="N34" s="26"/>
      <c r="O34" s="68">
        <v>16418.582421999999</v>
      </c>
      <c r="P34" s="68">
        <f t="shared" si="0"/>
        <v>17418.582421999999</v>
      </c>
      <c r="Q34" s="27"/>
      <c r="S34" s="43"/>
      <c r="U34" s="43"/>
    </row>
    <row r="35" spans="1:21" s="17" customFormat="1" x14ac:dyDescent="0.3">
      <c r="A35" s="57" t="s">
        <v>134</v>
      </c>
      <c r="B35" s="22" t="s">
        <v>129</v>
      </c>
      <c r="C35" s="23" t="s">
        <v>154</v>
      </c>
      <c r="D35" s="20" t="s">
        <v>171</v>
      </c>
      <c r="E35" s="20" t="s">
        <v>574</v>
      </c>
      <c r="F35" s="20" t="s">
        <v>575</v>
      </c>
      <c r="G35" s="20" t="s">
        <v>294</v>
      </c>
      <c r="H35" s="21" t="s">
        <v>263</v>
      </c>
      <c r="I35" s="4" t="s">
        <v>1123</v>
      </c>
      <c r="J35" s="24" t="s">
        <v>586</v>
      </c>
      <c r="K35" s="54" t="s">
        <v>525</v>
      </c>
      <c r="L35" s="54" t="s">
        <v>525</v>
      </c>
      <c r="M35" s="26"/>
      <c r="N35" s="26"/>
      <c r="O35" s="68">
        <v>16709.799931999998</v>
      </c>
      <c r="P35" s="68">
        <f t="shared" si="0"/>
        <v>17709.799931999998</v>
      </c>
      <c r="Q35" s="27"/>
      <c r="S35" s="43"/>
      <c r="U35" s="43"/>
    </row>
    <row r="36" spans="1:21" s="17" customFormat="1" x14ac:dyDescent="0.3">
      <c r="A36" s="57" t="s">
        <v>440</v>
      </c>
      <c r="B36" s="22" t="s">
        <v>129</v>
      </c>
      <c r="C36" s="23" t="s">
        <v>154</v>
      </c>
      <c r="D36" s="20" t="s">
        <v>172</v>
      </c>
      <c r="E36" s="20" t="s">
        <v>561</v>
      </c>
      <c r="F36" s="20" t="s">
        <v>562</v>
      </c>
      <c r="G36" s="20" t="s">
        <v>294</v>
      </c>
      <c r="H36" s="21" t="s">
        <v>587</v>
      </c>
      <c r="I36" s="4" t="s">
        <v>1124</v>
      </c>
      <c r="J36" s="24" t="s">
        <v>588</v>
      </c>
      <c r="K36" s="54"/>
      <c r="L36" s="54"/>
      <c r="M36" s="26"/>
      <c r="N36" s="26"/>
      <c r="O36" s="68">
        <v>16024.786803999999</v>
      </c>
      <c r="P36" s="68">
        <f t="shared" si="0"/>
        <v>17024.786803999999</v>
      </c>
      <c r="Q36" s="27"/>
      <c r="S36" s="43"/>
      <c r="U36" s="43"/>
    </row>
    <row r="37" spans="1:21" s="17" customFormat="1" x14ac:dyDescent="0.3">
      <c r="A37" s="57" t="s">
        <v>136</v>
      </c>
      <c r="B37" s="22" t="s">
        <v>129</v>
      </c>
      <c r="C37" s="23" t="s">
        <v>154</v>
      </c>
      <c r="D37" s="20" t="s">
        <v>168</v>
      </c>
      <c r="E37" s="20" t="s">
        <v>556</v>
      </c>
      <c r="F37" s="20" t="s">
        <v>170</v>
      </c>
      <c r="G37" s="20" t="s">
        <v>296</v>
      </c>
      <c r="H37" s="21" t="s">
        <v>587</v>
      </c>
      <c r="I37" s="4" t="s">
        <v>1125</v>
      </c>
      <c r="J37" s="24" t="s">
        <v>589</v>
      </c>
      <c r="K37" s="54" t="s">
        <v>525</v>
      </c>
      <c r="L37" s="54"/>
      <c r="M37" s="26"/>
      <c r="N37" s="26"/>
      <c r="O37" s="68">
        <v>15425.834969999998</v>
      </c>
      <c r="P37" s="68">
        <f t="shared" si="0"/>
        <v>16425.834969999996</v>
      </c>
      <c r="Q37" s="27"/>
      <c r="S37" s="43"/>
      <c r="U37" s="43"/>
    </row>
    <row r="38" spans="1:21" s="17" customFormat="1" x14ac:dyDescent="0.3">
      <c r="A38" s="57" t="s">
        <v>135</v>
      </c>
      <c r="B38" s="22" t="s">
        <v>129</v>
      </c>
      <c r="C38" s="23" t="s">
        <v>154</v>
      </c>
      <c r="D38" s="20" t="s">
        <v>168</v>
      </c>
      <c r="E38" s="20" t="s">
        <v>559</v>
      </c>
      <c r="F38" s="20" t="s">
        <v>169</v>
      </c>
      <c r="G38" s="20" t="s">
        <v>295</v>
      </c>
      <c r="H38" s="21" t="s">
        <v>587</v>
      </c>
      <c r="I38" s="4" t="s">
        <v>1126</v>
      </c>
      <c r="J38" s="24" t="s">
        <v>590</v>
      </c>
      <c r="K38" s="54" t="s">
        <v>525</v>
      </c>
      <c r="L38" s="54" t="s">
        <v>525</v>
      </c>
      <c r="M38" s="26"/>
      <c r="N38" s="26"/>
      <c r="O38" s="68">
        <v>15735.307906</v>
      </c>
      <c r="P38" s="68">
        <f t="shared" si="0"/>
        <v>16735.307906000002</v>
      </c>
      <c r="Q38" s="27"/>
      <c r="S38" s="43"/>
      <c r="U38" s="43"/>
    </row>
    <row r="39" spans="1:21" s="17" customFormat="1" x14ac:dyDescent="0.3">
      <c r="A39" s="57" t="s">
        <v>227</v>
      </c>
      <c r="B39" s="22" t="s">
        <v>129</v>
      </c>
      <c r="C39" s="23" t="s">
        <v>154</v>
      </c>
      <c r="D39" s="20" t="s">
        <v>165</v>
      </c>
      <c r="E39" s="20" t="s">
        <v>166</v>
      </c>
      <c r="F39" s="20" t="s">
        <v>167</v>
      </c>
      <c r="G39" s="20" t="s">
        <v>294</v>
      </c>
      <c r="H39" s="21" t="s">
        <v>587</v>
      </c>
      <c r="I39" s="4" t="s">
        <v>1127</v>
      </c>
      <c r="J39" s="24" t="s">
        <v>591</v>
      </c>
      <c r="K39" s="54" t="s">
        <v>525</v>
      </c>
      <c r="L39" s="54"/>
      <c r="M39" s="26"/>
      <c r="N39" s="26"/>
      <c r="O39" s="68">
        <v>16024.786803999999</v>
      </c>
      <c r="P39" s="68">
        <f t="shared" si="0"/>
        <v>17024.786803999999</v>
      </c>
      <c r="Q39" s="27"/>
      <c r="S39" s="43"/>
      <c r="U39" s="43"/>
    </row>
    <row r="40" spans="1:21" s="17" customFormat="1" x14ac:dyDescent="0.3">
      <c r="A40" s="57" t="s">
        <v>314</v>
      </c>
      <c r="B40" s="22" t="s">
        <v>129</v>
      </c>
      <c r="C40" s="23" t="s">
        <v>154</v>
      </c>
      <c r="D40" s="20" t="s">
        <v>171</v>
      </c>
      <c r="E40" s="20" t="s">
        <v>574</v>
      </c>
      <c r="F40" s="20" t="s">
        <v>575</v>
      </c>
      <c r="G40" s="20" t="s">
        <v>294</v>
      </c>
      <c r="H40" s="21" t="s">
        <v>587</v>
      </c>
      <c r="I40" s="4" t="s">
        <v>1128</v>
      </c>
      <c r="J40" s="24" t="s">
        <v>592</v>
      </c>
      <c r="K40" s="54" t="s">
        <v>525</v>
      </c>
      <c r="L40" s="54" t="s">
        <v>525</v>
      </c>
      <c r="M40" s="26"/>
      <c r="N40" s="26"/>
      <c r="O40" s="68">
        <v>17656.474165999996</v>
      </c>
      <c r="P40" s="68">
        <f t="shared" si="0"/>
        <v>18656.474165999996</v>
      </c>
      <c r="Q40" s="27"/>
      <c r="S40" s="43"/>
      <c r="U40" s="43"/>
    </row>
    <row r="41" spans="1:21" s="17" customFormat="1" x14ac:dyDescent="0.3">
      <c r="A41" s="57" t="s">
        <v>441</v>
      </c>
      <c r="B41" s="22" t="s">
        <v>129</v>
      </c>
      <c r="C41" s="23" t="s">
        <v>154</v>
      </c>
      <c r="D41" s="20" t="s">
        <v>541</v>
      </c>
      <c r="E41" s="20" t="s">
        <v>593</v>
      </c>
      <c r="F41" s="20" t="s">
        <v>594</v>
      </c>
      <c r="G41" s="20" t="s">
        <v>296</v>
      </c>
      <c r="H41" s="21" t="s">
        <v>595</v>
      </c>
      <c r="I41" s="4" t="s">
        <v>1129</v>
      </c>
      <c r="J41" s="24" t="s">
        <v>596</v>
      </c>
      <c r="K41" s="54" t="s">
        <v>525</v>
      </c>
      <c r="L41" s="54"/>
      <c r="M41" s="26"/>
      <c r="N41" s="26"/>
      <c r="O41" s="68">
        <v>18557.075182</v>
      </c>
      <c r="P41" s="68">
        <f t="shared" si="0"/>
        <v>19557.075182</v>
      </c>
      <c r="Q41" s="27"/>
      <c r="S41" s="43"/>
      <c r="U41" s="43"/>
    </row>
    <row r="42" spans="1:21" s="17" customFormat="1" x14ac:dyDescent="0.3">
      <c r="A42" s="57" t="s">
        <v>138</v>
      </c>
      <c r="B42" s="22" t="s">
        <v>129</v>
      </c>
      <c r="C42" s="23" t="s">
        <v>154</v>
      </c>
      <c r="D42" s="20" t="s">
        <v>168</v>
      </c>
      <c r="E42" s="20" t="s">
        <v>556</v>
      </c>
      <c r="F42" s="20" t="s">
        <v>170</v>
      </c>
      <c r="G42" s="20" t="s">
        <v>296</v>
      </c>
      <c r="H42" s="21" t="s">
        <v>595</v>
      </c>
      <c r="I42" s="4" t="s">
        <v>1130</v>
      </c>
      <c r="J42" s="24" t="s">
        <v>597</v>
      </c>
      <c r="K42" s="54" t="s">
        <v>525</v>
      </c>
      <c r="L42" s="54"/>
      <c r="M42" s="26"/>
      <c r="N42" s="26"/>
      <c r="O42" s="68">
        <v>17870.323442000001</v>
      </c>
      <c r="P42" s="68">
        <f t="shared" si="0"/>
        <v>18870.323442000001</v>
      </c>
      <c r="Q42" s="27"/>
      <c r="S42" s="43"/>
      <c r="U42" s="43"/>
    </row>
    <row r="43" spans="1:21" s="17" customFormat="1" x14ac:dyDescent="0.3">
      <c r="A43" s="57" t="s">
        <v>137</v>
      </c>
      <c r="B43" s="22" t="s">
        <v>129</v>
      </c>
      <c r="C43" s="23" t="s">
        <v>154</v>
      </c>
      <c r="D43" s="20" t="s">
        <v>168</v>
      </c>
      <c r="E43" s="20" t="s">
        <v>559</v>
      </c>
      <c r="F43" s="20" t="s">
        <v>169</v>
      </c>
      <c r="G43" s="20" t="s">
        <v>295</v>
      </c>
      <c r="H43" s="21" t="s">
        <v>595</v>
      </c>
      <c r="I43" s="4" t="s">
        <v>1131</v>
      </c>
      <c r="J43" s="24" t="s">
        <v>598</v>
      </c>
      <c r="K43" s="54" t="s">
        <v>525</v>
      </c>
      <c r="L43" s="54" t="s">
        <v>525</v>
      </c>
      <c r="M43" s="26"/>
      <c r="N43" s="26"/>
      <c r="O43" s="68">
        <v>18223.261677999999</v>
      </c>
      <c r="P43" s="68">
        <f t="shared" si="0"/>
        <v>19223.261677999999</v>
      </c>
      <c r="Q43" s="27"/>
      <c r="S43" s="43"/>
      <c r="U43" s="43"/>
    </row>
    <row r="44" spans="1:21" s="17" customFormat="1" x14ac:dyDescent="0.3">
      <c r="A44" s="57" t="s">
        <v>24</v>
      </c>
      <c r="B44" s="22" t="s">
        <v>129</v>
      </c>
      <c r="C44" s="23" t="s">
        <v>154</v>
      </c>
      <c r="D44" s="20" t="s">
        <v>165</v>
      </c>
      <c r="E44" s="20" t="s">
        <v>548</v>
      </c>
      <c r="F44" s="20" t="s">
        <v>599</v>
      </c>
      <c r="G44" s="20" t="s">
        <v>296</v>
      </c>
      <c r="H44" s="21" t="s">
        <v>600</v>
      </c>
      <c r="I44" s="4" t="s">
        <v>1132</v>
      </c>
      <c r="J44" s="24" t="s">
        <v>601</v>
      </c>
      <c r="K44" s="54"/>
      <c r="L44" s="54"/>
      <c r="M44" s="26"/>
      <c r="N44" s="26"/>
      <c r="O44" s="68">
        <v>10366.474049999999</v>
      </c>
      <c r="P44" s="68">
        <f t="shared" si="0"/>
        <v>11366.474049999999</v>
      </c>
      <c r="Q44" s="27"/>
      <c r="S44" s="43"/>
      <c r="U44" s="43"/>
    </row>
    <row r="45" spans="1:21" s="17" customFormat="1" x14ac:dyDescent="0.3">
      <c r="A45" s="57" t="s">
        <v>315</v>
      </c>
      <c r="B45" s="22" t="s">
        <v>129</v>
      </c>
      <c r="C45" s="23" t="s">
        <v>154</v>
      </c>
      <c r="D45" s="20" t="s">
        <v>165</v>
      </c>
      <c r="E45" s="20" t="s">
        <v>552</v>
      </c>
      <c r="F45" s="20" t="s">
        <v>602</v>
      </c>
      <c r="G45" s="20" t="s">
        <v>295</v>
      </c>
      <c r="H45" s="21" t="s">
        <v>600</v>
      </c>
      <c r="I45" s="4" t="s">
        <v>1133</v>
      </c>
      <c r="J45" s="24" t="s">
        <v>603</v>
      </c>
      <c r="K45" s="54" t="s">
        <v>525</v>
      </c>
      <c r="L45" s="54"/>
      <c r="M45" s="26"/>
      <c r="N45" s="26"/>
      <c r="O45" s="68">
        <v>10572.499571999999</v>
      </c>
      <c r="P45" s="68">
        <f t="shared" si="0"/>
        <v>11572.499571999999</v>
      </c>
      <c r="Q45" s="27"/>
      <c r="S45" s="43"/>
      <c r="U45" s="43"/>
    </row>
    <row r="46" spans="1:21" s="17" customFormat="1" x14ac:dyDescent="0.3">
      <c r="A46" s="57" t="s">
        <v>317</v>
      </c>
      <c r="B46" s="22" t="s">
        <v>129</v>
      </c>
      <c r="C46" s="23" t="s">
        <v>154</v>
      </c>
      <c r="D46" s="20" t="s">
        <v>165</v>
      </c>
      <c r="E46" s="20" t="s">
        <v>548</v>
      </c>
      <c r="F46" s="20" t="s">
        <v>604</v>
      </c>
      <c r="G46" s="20" t="s">
        <v>296</v>
      </c>
      <c r="H46" s="21" t="s">
        <v>605</v>
      </c>
      <c r="I46" s="4" t="s">
        <v>1134</v>
      </c>
      <c r="J46" s="24" t="s">
        <v>606</v>
      </c>
      <c r="K46" s="54"/>
      <c r="L46" s="54"/>
      <c r="M46" s="26"/>
      <c r="N46" s="26"/>
      <c r="O46" s="68">
        <v>10862.847775999999</v>
      </c>
      <c r="P46" s="68">
        <f t="shared" si="0"/>
        <v>11862.847775999999</v>
      </c>
      <c r="Q46" s="27"/>
      <c r="S46" s="43"/>
      <c r="U46" s="43"/>
    </row>
    <row r="47" spans="1:21" s="17" customFormat="1" x14ac:dyDescent="0.3">
      <c r="A47" s="57" t="s">
        <v>316</v>
      </c>
      <c r="B47" s="22" t="s">
        <v>129</v>
      </c>
      <c r="C47" s="23" t="s">
        <v>154</v>
      </c>
      <c r="D47" s="20" t="s">
        <v>165</v>
      </c>
      <c r="E47" s="20" t="s">
        <v>552</v>
      </c>
      <c r="F47" s="20" t="s">
        <v>607</v>
      </c>
      <c r="G47" s="20" t="s">
        <v>295</v>
      </c>
      <c r="H47" s="21" t="s">
        <v>605</v>
      </c>
      <c r="I47" s="4" t="s">
        <v>1135</v>
      </c>
      <c r="J47" s="24" t="s">
        <v>608</v>
      </c>
      <c r="K47" s="54" t="s">
        <v>525</v>
      </c>
      <c r="L47" s="54"/>
      <c r="M47" s="26"/>
      <c r="N47" s="26"/>
      <c r="O47" s="68">
        <v>11090.605947999999</v>
      </c>
      <c r="P47" s="68">
        <f t="shared" si="0"/>
        <v>12090.605947999999</v>
      </c>
      <c r="Q47" s="27"/>
      <c r="S47" s="43"/>
      <c r="U47" s="43"/>
    </row>
    <row r="48" spans="1:21" s="17" customFormat="1" x14ac:dyDescent="0.3">
      <c r="A48" s="57" t="s">
        <v>26</v>
      </c>
      <c r="B48" s="22" t="s">
        <v>129</v>
      </c>
      <c r="C48" s="23" t="s">
        <v>154</v>
      </c>
      <c r="D48" s="20" t="s">
        <v>173</v>
      </c>
      <c r="E48" s="20" t="s">
        <v>609</v>
      </c>
      <c r="F48" s="20" t="s">
        <v>610</v>
      </c>
      <c r="G48" s="20" t="s">
        <v>296</v>
      </c>
      <c r="H48" s="21" t="s">
        <v>611</v>
      </c>
      <c r="I48" s="4" t="s">
        <v>1136</v>
      </c>
      <c r="J48" s="24" t="s">
        <v>612</v>
      </c>
      <c r="K48" s="54" t="s">
        <v>525</v>
      </c>
      <c r="L48" s="54"/>
      <c r="M48" s="26"/>
      <c r="N48" s="26"/>
      <c r="O48" s="68">
        <v>14451.342944</v>
      </c>
      <c r="P48" s="68">
        <f t="shared" si="0"/>
        <v>15451.342944</v>
      </c>
      <c r="Q48" s="27"/>
      <c r="S48" s="43"/>
      <c r="U48" s="43"/>
    </row>
    <row r="49" spans="1:21" s="17" customFormat="1" x14ac:dyDescent="0.3">
      <c r="A49" s="57" t="s">
        <v>27</v>
      </c>
      <c r="B49" s="22" t="s">
        <v>129</v>
      </c>
      <c r="C49" s="23" t="s">
        <v>154</v>
      </c>
      <c r="D49" s="20" t="s">
        <v>165</v>
      </c>
      <c r="E49" s="20" t="s">
        <v>548</v>
      </c>
      <c r="F49" s="20" t="s">
        <v>549</v>
      </c>
      <c r="G49" s="20" t="s">
        <v>296</v>
      </c>
      <c r="H49" s="21" t="s">
        <v>611</v>
      </c>
      <c r="I49" s="4" t="s">
        <v>1137</v>
      </c>
      <c r="J49" s="24" t="s">
        <v>613</v>
      </c>
      <c r="K49" s="54"/>
      <c r="L49" s="54"/>
      <c r="M49" s="26"/>
      <c r="N49" s="26"/>
      <c r="O49" s="68">
        <v>13889.771267999997</v>
      </c>
      <c r="P49" s="68">
        <f t="shared" si="0"/>
        <v>14889.771267999997</v>
      </c>
      <c r="Q49" s="27"/>
      <c r="S49" s="43"/>
      <c r="U49" s="43"/>
    </row>
    <row r="50" spans="1:21" s="17" customFormat="1" x14ac:dyDescent="0.3">
      <c r="A50" s="57" t="s">
        <v>25</v>
      </c>
      <c r="B50" s="22" t="s">
        <v>129</v>
      </c>
      <c r="C50" s="23" t="s">
        <v>154</v>
      </c>
      <c r="D50" s="20" t="s">
        <v>165</v>
      </c>
      <c r="E50" s="20" t="s">
        <v>552</v>
      </c>
      <c r="F50" s="20" t="s">
        <v>553</v>
      </c>
      <c r="G50" s="20" t="s">
        <v>295</v>
      </c>
      <c r="H50" s="21" t="s">
        <v>611</v>
      </c>
      <c r="I50" s="4" t="s">
        <v>1138</v>
      </c>
      <c r="J50" s="24" t="s">
        <v>614</v>
      </c>
      <c r="K50" s="54" t="s">
        <v>525</v>
      </c>
      <c r="L50" s="54"/>
      <c r="M50" s="26"/>
      <c r="N50" s="26"/>
      <c r="O50" s="68">
        <v>14180.119471999998</v>
      </c>
      <c r="P50" s="68">
        <f t="shared" si="0"/>
        <v>15180.119471999998</v>
      </c>
      <c r="Q50" s="27"/>
      <c r="S50" s="43"/>
      <c r="U50" s="43"/>
    </row>
    <row r="51" spans="1:21" s="17" customFormat="1" x14ac:dyDescent="0.3">
      <c r="A51" s="57" t="s">
        <v>29</v>
      </c>
      <c r="B51" s="22" t="s">
        <v>129</v>
      </c>
      <c r="C51" s="23" t="s">
        <v>154</v>
      </c>
      <c r="D51" s="20" t="s">
        <v>168</v>
      </c>
      <c r="E51" s="20" t="s">
        <v>615</v>
      </c>
      <c r="F51" s="20" t="s">
        <v>170</v>
      </c>
      <c r="G51" s="20" t="s">
        <v>296</v>
      </c>
      <c r="H51" s="21" t="s">
        <v>265</v>
      </c>
      <c r="I51" s="4" t="s">
        <v>1139</v>
      </c>
      <c r="J51" s="24" t="s">
        <v>616</v>
      </c>
      <c r="K51" s="54" t="s">
        <v>525</v>
      </c>
      <c r="L51" s="54"/>
      <c r="M51" s="26"/>
      <c r="N51" s="26">
        <v>43419</v>
      </c>
      <c r="O51" s="68">
        <v>16782.821635999997</v>
      </c>
      <c r="P51" s="68">
        <f t="shared" si="0"/>
        <v>17782.821635999997</v>
      </c>
      <c r="Q51" s="27"/>
      <c r="S51" s="43"/>
      <c r="U51" s="43"/>
    </row>
    <row r="52" spans="1:21" s="17" customFormat="1" x14ac:dyDescent="0.3">
      <c r="A52" s="57" t="s">
        <v>485</v>
      </c>
      <c r="B52" s="22" t="s">
        <v>129</v>
      </c>
      <c r="C52" s="23" t="s">
        <v>154</v>
      </c>
      <c r="D52" s="20" t="s">
        <v>168</v>
      </c>
      <c r="E52" s="20" t="s">
        <v>615</v>
      </c>
      <c r="F52" s="20" t="s">
        <v>170</v>
      </c>
      <c r="G52" s="20" t="s">
        <v>296</v>
      </c>
      <c r="H52" s="21" t="s">
        <v>265</v>
      </c>
      <c r="I52" s="4" t="s">
        <v>1140</v>
      </c>
      <c r="J52" s="24" t="s">
        <v>617</v>
      </c>
      <c r="K52" s="54" t="s">
        <v>525</v>
      </c>
      <c r="L52" s="54" t="s">
        <v>525</v>
      </c>
      <c r="M52" s="26">
        <v>43419</v>
      </c>
      <c r="N52" s="26"/>
      <c r="O52" s="68">
        <v>16782.821635999997</v>
      </c>
      <c r="P52" s="68">
        <f t="shared" si="0"/>
        <v>17782.821635999997</v>
      </c>
      <c r="Q52" s="27" t="s">
        <v>464</v>
      </c>
      <c r="S52" s="43"/>
      <c r="U52" s="43"/>
    </row>
    <row r="53" spans="1:21" s="17" customFormat="1" x14ac:dyDescent="0.3">
      <c r="A53" s="57" t="s">
        <v>28</v>
      </c>
      <c r="B53" s="22" t="s">
        <v>129</v>
      </c>
      <c r="C53" s="23" t="s">
        <v>154</v>
      </c>
      <c r="D53" s="20" t="s">
        <v>168</v>
      </c>
      <c r="E53" s="20" t="s">
        <v>618</v>
      </c>
      <c r="F53" s="20" t="s">
        <v>169</v>
      </c>
      <c r="G53" s="20" t="s">
        <v>295</v>
      </c>
      <c r="H53" s="21" t="s">
        <v>265</v>
      </c>
      <c r="I53" s="4" t="s">
        <v>1141</v>
      </c>
      <c r="J53" s="24" t="s">
        <v>619</v>
      </c>
      <c r="K53" s="54" t="s">
        <v>525</v>
      </c>
      <c r="L53" s="54" t="s">
        <v>525</v>
      </c>
      <c r="M53" s="26"/>
      <c r="N53" s="26"/>
      <c r="O53" s="68">
        <v>17637.349434000003</v>
      </c>
      <c r="P53" s="68">
        <f t="shared" si="0"/>
        <v>18637.349434000003</v>
      </c>
      <c r="Q53" s="27"/>
      <c r="S53" s="43"/>
      <c r="U53" s="43"/>
    </row>
    <row r="54" spans="1:21" s="17" customFormat="1" x14ac:dyDescent="0.3">
      <c r="A54" s="57" t="s">
        <v>486</v>
      </c>
      <c r="B54" s="22" t="s">
        <v>129</v>
      </c>
      <c r="C54" s="23" t="s">
        <v>154</v>
      </c>
      <c r="D54" s="20" t="s">
        <v>168</v>
      </c>
      <c r="E54" s="20" t="s">
        <v>174</v>
      </c>
      <c r="F54" s="20" t="s">
        <v>175</v>
      </c>
      <c r="G54" s="20" t="s">
        <v>294</v>
      </c>
      <c r="H54" s="21" t="s">
        <v>265</v>
      </c>
      <c r="I54" s="4" t="s">
        <v>1142</v>
      </c>
      <c r="J54" s="24" t="s">
        <v>620</v>
      </c>
      <c r="K54" s="54" t="s">
        <v>525</v>
      </c>
      <c r="L54" s="54"/>
      <c r="M54" s="26"/>
      <c r="N54" s="26"/>
      <c r="O54" s="68">
        <v>16294.271663999998</v>
      </c>
      <c r="P54" s="68">
        <f t="shared" si="0"/>
        <v>17294.271664</v>
      </c>
      <c r="Q54" s="27" t="s">
        <v>464</v>
      </c>
      <c r="S54" s="43"/>
      <c r="U54" s="43"/>
    </row>
    <row r="55" spans="1:21" s="17" customFormat="1" x14ac:dyDescent="0.3">
      <c r="A55" s="57" t="s">
        <v>442</v>
      </c>
      <c r="B55" s="22" t="s">
        <v>129</v>
      </c>
      <c r="C55" s="23" t="s">
        <v>154</v>
      </c>
      <c r="D55" s="20" t="s">
        <v>176</v>
      </c>
      <c r="E55" s="20" t="s">
        <v>621</v>
      </c>
      <c r="F55" s="20" t="s">
        <v>177</v>
      </c>
      <c r="G55" s="20" t="s">
        <v>296</v>
      </c>
      <c r="H55" s="21" t="s">
        <v>265</v>
      </c>
      <c r="I55" s="4" t="s">
        <v>1143</v>
      </c>
      <c r="J55" s="24" t="s">
        <v>622</v>
      </c>
      <c r="K55" s="54" t="s">
        <v>525</v>
      </c>
      <c r="L55" s="54" t="s">
        <v>525</v>
      </c>
      <c r="M55" s="26"/>
      <c r="N55" s="26"/>
      <c r="O55" s="68">
        <v>16622.869331999998</v>
      </c>
      <c r="P55" s="68">
        <f t="shared" si="0"/>
        <v>17622.869331999998</v>
      </c>
      <c r="Q55" s="27"/>
      <c r="S55" s="43"/>
      <c r="U55" s="43"/>
    </row>
    <row r="56" spans="1:21" s="17" customFormat="1" x14ac:dyDescent="0.3">
      <c r="A56" s="57" t="s">
        <v>32</v>
      </c>
      <c r="B56" s="22" t="s">
        <v>129</v>
      </c>
      <c r="C56" s="23" t="s">
        <v>154</v>
      </c>
      <c r="D56" s="20" t="s">
        <v>168</v>
      </c>
      <c r="E56" s="20" t="s">
        <v>615</v>
      </c>
      <c r="F56" s="20" t="s">
        <v>170</v>
      </c>
      <c r="G56" s="20" t="s">
        <v>296</v>
      </c>
      <c r="H56" s="21" t="s">
        <v>266</v>
      </c>
      <c r="I56" s="4" t="s">
        <v>1144</v>
      </c>
      <c r="J56" s="24" t="s">
        <v>623</v>
      </c>
      <c r="K56" s="54" t="s">
        <v>525</v>
      </c>
      <c r="L56" s="54"/>
      <c r="M56" s="26"/>
      <c r="N56" s="26">
        <v>43419</v>
      </c>
      <c r="O56" s="68">
        <v>16717.623685999999</v>
      </c>
      <c r="P56" s="68">
        <f t="shared" si="0"/>
        <v>17717.623685999999</v>
      </c>
      <c r="Q56" s="27"/>
      <c r="S56" s="43"/>
      <c r="U56" s="43"/>
    </row>
    <row r="57" spans="1:21" s="17" customFormat="1" x14ac:dyDescent="0.3">
      <c r="A57" s="57" t="s">
        <v>487</v>
      </c>
      <c r="B57" s="22" t="s">
        <v>129</v>
      </c>
      <c r="C57" s="23" t="s">
        <v>154</v>
      </c>
      <c r="D57" s="20" t="s">
        <v>168</v>
      </c>
      <c r="E57" s="20" t="s">
        <v>615</v>
      </c>
      <c r="F57" s="20" t="s">
        <v>170</v>
      </c>
      <c r="G57" s="20" t="s">
        <v>296</v>
      </c>
      <c r="H57" s="21" t="s">
        <v>266</v>
      </c>
      <c r="I57" s="4" t="s">
        <v>1145</v>
      </c>
      <c r="J57" s="24" t="s">
        <v>624</v>
      </c>
      <c r="K57" s="54" t="s">
        <v>525</v>
      </c>
      <c r="L57" s="54" t="s">
        <v>525</v>
      </c>
      <c r="M57" s="26">
        <v>43419</v>
      </c>
      <c r="N57" s="26"/>
      <c r="O57" s="68">
        <v>16717.623685999999</v>
      </c>
      <c r="P57" s="68">
        <f t="shared" si="0"/>
        <v>17717.623685999999</v>
      </c>
      <c r="Q57" s="27" t="s">
        <v>464</v>
      </c>
      <c r="S57" s="43"/>
      <c r="U57" s="43"/>
    </row>
    <row r="58" spans="1:21" s="17" customFormat="1" x14ac:dyDescent="0.3">
      <c r="A58" s="57" t="s">
        <v>30</v>
      </c>
      <c r="B58" s="22" t="s">
        <v>129</v>
      </c>
      <c r="C58" s="23" t="s">
        <v>154</v>
      </c>
      <c r="D58" s="20" t="s">
        <v>168</v>
      </c>
      <c r="E58" s="20" t="s">
        <v>618</v>
      </c>
      <c r="F58" s="20" t="s">
        <v>169</v>
      </c>
      <c r="G58" s="20" t="s">
        <v>295</v>
      </c>
      <c r="H58" s="21" t="s">
        <v>266</v>
      </c>
      <c r="I58" s="4" t="s">
        <v>1146</v>
      </c>
      <c r="J58" s="24" t="s">
        <v>625</v>
      </c>
      <c r="K58" s="54" t="s">
        <v>525</v>
      </c>
      <c r="L58" s="54" t="s">
        <v>525</v>
      </c>
      <c r="M58" s="26"/>
      <c r="N58" s="26"/>
      <c r="O58" s="68">
        <v>17066.215391999998</v>
      </c>
      <c r="P58" s="68">
        <f t="shared" si="0"/>
        <v>18066.215391999998</v>
      </c>
      <c r="Q58" s="27"/>
      <c r="S58" s="43"/>
      <c r="U58" s="43"/>
    </row>
    <row r="59" spans="1:21" s="17" customFormat="1" x14ac:dyDescent="0.3">
      <c r="A59" s="57" t="s">
        <v>488</v>
      </c>
      <c r="B59" s="22" t="s">
        <v>129</v>
      </c>
      <c r="C59" s="23" t="s">
        <v>154</v>
      </c>
      <c r="D59" s="20" t="s">
        <v>168</v>
      </c>
      <c r="E59" s="20" t="s">
        <v>174</v>
      </c>
      <c r="F59" s="20" t="s">
        <v>175</v>
      </c>
      <c r="G59" s="20" t="s">
        <v>294</v>
      </c>
      <c r="H59" s="21" t="s">
        <v>266</v>
      </c>
      <c r="I59" s="4" t="s">
        <v>1147</v>
      </c>
      <c r="J59" s="24" t="s">
        <v>626</v>
      </c>
      <c r="K59" s="54" t="s">
        <v>525</v>
      </c>
      <c r="L59" s="54"/>
      <c r="M59" s="26">
        <v>43385</v>
      </c>
      <c r="N59" s="26"/>
      <c r="O59" s="68">
        <v>16061.297655999999</v>
      </c>
      <c r="P59" s="68">
        <f t="shared" si="0"/>
        <v>17061.297655999999</v>
      </c>
      <c r="Q59" s="27" t="s">
        <v>464</v>
      </c>
      <c r="S59" s="43"/>
      <c r="U59" s="43"/>
    </row>
    <row r="60" spans="1:21" s="17" customFormat="1" x14ac:dyDescent="0.3">
      <c r="A60" s="57" t="s">
        <v>443</v>
      </c>
      <c r="B60" s="22" t="s">
        <v>129</v>
      </c>
      <c r="C60" s="23" t="s">
        <v>154</v>
      </c>
      <c r="D60" s="20" t="s">
        <v>176</v>
      </c>
      <c r="E60" s="20" t="s">
        <v>621</v>
      </c>
      <c r="F60" s="20" t="s">
        <v>177</v>
      </c>
      <c r="G60" s="20" t="s">
        <v>296</v>
      </c>
      <c r="H60" s="21" t="s">
        <v>266</v>
      </c>
      <c r="I60" s="4" t="s">
        <v>1148</v>
      </c>
      <c r="J60" s="24" t="s">
        <v>627</v>
      </c>
      <c r="K60" s="54" t="s">
        <v>525</v>
      </c>
      <c r="L60" s="54" t="s">
        <v>525</v>
      </c>
      <c r="M60" s="26"/>
      <c r="N60" s="26"/>
      <c r="O60" s="68">
        <v>16024.786803999999</v>
      </c>
      <c r="P60" s="68">
        <f t="shared" si="0"/>
        <v>17024.786803999999</v>
      </c>
      <c r="Q60" s="27"/>
      <c r="S60" s="43"/>
      <c r="U60" s="43"/>
    </row>
    <row r="61" spans="1:21" s="17" customFormat="1" x14ac:dyDescent="0.3">
      <c r="A61" s="57" t="s">
        <v>33</v>
      </c>
      <c r="B61" s="22" t="s">
        <v>129</v>
      </c>
      <c r="C61" s="23" t="s">
        <v>154</v>
      </c>
      <c r="D61" s="20" t="s">
        <v>171</v>
      </c>
      <c r="E61" s="20" t="s">
        <v>628</v>
      </c>
      <c r="F61" s="20" t="s">
        <v>569</v>
      </c>
      <c r="G61" s="20" t="s">
        <v>296</v>
      </c>
      <c r="H61" s="21" t="s">
        <v>266</v>
      </c>
      <c r="I61" s="4" t="s">
        <v>1149</v>
      </c>
      <c r="J61" s="24" t="s">
        <v>629</v>
      </c>
      <c r="K61" s="54" t="s">
        <v>525</v>
      </c>
      <c r="L61" s="54" t="s">
        <v>525</v>
      </c>
      <c r="M61" s="26"/>
      <c r="N61" s="26"/>
      <c r="O61" s="68">
        <v>16563.756523999997</v>
      </c>
      <c r="P61" s="68">
        <f t="shared" si="0"/>
        <v>17563.756523999997</v>
      </c>
      <c r="Q61" s="27"/>
      <c r="S61" s="43"/>
      <c r="U61" s="43"/>
    </row>
    <row r="62" spans="1:21" s="17" customFormat="1" x14ac:dyDescent="0.3">
      <c r="A62" s="57" t="s">
        <v>31</v>
      </c>
      <c r="B62" s="22" t="s">
        <v>129</v>
      </c>
      <c r="C62" s="23" t="s">
        <v>154</v>
      </c>
      <c r="D62" s="20" t="s">
        <v>171</v>
      </c>
      <c r="E62" s="20" t="s">
        <v>630</v>
      </c>
      <c r="F62" s="20" t="s">
        <v>572</v>
      </c>
      <c r="G62" s="20" t="s">
        <v>295</v>
      </c>
      <c r="H62" s="21" t="s">
        <v>266</v>
      </c>
      <c r="I62" s="4" t="s">
        <v>1150</v>
      </c>
      <c r="J62" s="24" t="s">
        <v>631</v>
      </c>
      <c r="K62" s="54" t="s">
        <v>525</v>
      </c>
      <c r="L62" s="54" t="s">
        <v>525</v>
      </c>
      <c r="M62" s="26"/>
      <c r="N62" s="26"/>
      <c r="O62" s="68">
        <v>16894.96211</v>
      </c>
      <c r="P62" s="68">
        <f t="shared" si="0"/>
        <v>17894.96211</v>
      </c>
      <c r="Q62" s="27"/>
      <c r="S62" s="43"/>
      <c r="U62" s="43"/>
    </row>
    <row r="63" spans="1:21" s="17" customFormat="1" x14ac:dyDescent="0.3">
      <c r="A63" s="57" t="s">
        <v>432</v>
      </c>
      <c r="B63" s="22" t="s">
        <v>129</v>
      </c>
      <c r="C63" s="23" t="s">
        <v>154</v>
      </c>
      <c r="D63" s="20" t="s">
        <v>171</v>
      </c>
      <c r="E63" s="20" t="s">
        <v>632</v>
      </c>
      <c r="F63" s="20" t="s">
        <v>575</v>
      </c>
      <c r="G63" s="20" t="s">
        <v>294</v>
      </c>
      <c r="H63" s="21" t="s">
        <v>266</v>
      </c>
      <c r="I63" s="4" t="s">
        <v>1151</v>
      </c>
      <c r="J63" s="24" t="s">
        <v>633</v>
      </c>
      <c r="K63" s="54" t="s">
        <v>525</v>
      </c>
      <c r="L63" s="54" t="s">
        <v>525</v>
      </c>
      <c r="M63" s="26"/>
      <c r="N63" s="26"/>
      <c r="O63" s="68">
        <v>17044.482741999997</v>
      </c>
      <c r="P63" s="68">
        <f t="shared" si="0"/>
        <v>18044.482741999997</v>
      </c>
      <c r="Q63" s="27"/>
      <c r="S63" s="43"/>
      <c r="U63" s="43"/>
    </row>
    <row r="64" spans="1:21" s="17" customFormat="1" x14ac:dyDescent="0.3">
      <c r="A64" s="57" t="s">
        <v>489</v>
      </c>
      <c r="B64" s="22" t="s">
        <v>129</v>
      </c>
      <c r="C64" s="23" t="s">
        <v>154</v>
      </c>
      <c r="D64" s="20" t="s">
        <v>168</v>
      </c>
      <c r="E64" s="20" t="s">
        <v>615</v>
      </c>
      <c r="F64" s="20" t="s">
        <v>170</v>
      </c>
      <c r="G64" s="20" t="s">
        <v>296</v>
      </c>
      <c r="H64" s="21" t="s">
        <v>267</v>
      </c>
      <c r="I64" s="4" t="s">
        <v>1152</v>
      </c>
      <c r="J64" s="24" t="s">
        <v>634</v>
      </c>
      <c r="K64" s="54" t="s">
        <v>525</v>
      </c>
      <c r="L64" s="54" t="s">
        <v>525</v>
      </c>
      <c r="M64" s="26">
        <v>43399</v>
      </c>
      <c r="N64" s="26"/>
      <c r="O64" s="68">
        <v>19715.860079999999</v>
      </c>
      <c r="P64" s="68">
        <f t="shared" si="0"/>
        <v>20715.860079999999</v>
      </c>
      <c r="Q64" s="27" t="s">
        <v>464</v>
      </c>
      <c r="S64" s="43"/>
      <c r="U64" s="43"/>
    </row>
    <row r="65" spans="1:21" s="17" customFormat="1" x14ac:dyDescent="0.3">
      <c r="A65" s="57" t="s">
        <v>34</v>
      </c>
      <c r="B65" s="22" t="s">
        <v>129</v>
      </c>
      <c r="C65" s="23" t="s">
        <v>154</v>
      </c>
      <c r="D65" s="20" t="s">
        <v>168</v>
      </c>
      <c r="E65" s="20" t="s">
        <v>618</v>
      </c>
      <c r="F65" s="20" t="s">
        <v>169</v>
      </c>
      <c r="G65" s="20" t="s">
        <v>295</v>
      </c>
      <c r="H65" s="21" t="s">
        <v>267</v>
      </c>
      <c r="I65" s="4" t="s">
        <v>1153</v>
      </c>
      <c r="J65" s="24" t="s">
        <v>635</v>
      </c>
      <c r="K65" s="54" t="s">
        <v>525</v>
      </c>
      <c r="L65" s="54" t="s">
        <v>525</v>
      </c>
      <c r="M65" s="26"/>
      <c r="N65" s="26"/>
      <c r="O65" s="68">
        <v>20500.843397999997</v>
      </c>
      <c r="P65" s="68">
        <f t="shared" si="0"/>
        <v>21500.843397999997</v>
      </c>
      <c r="Q65" s="27"/>
      <c r="S65" s="43"/>
      <c r="U65" s="43"/>
    </row>
    <row r="66" spans="1:21" s="17" customFormat="1" x14ac:dyDescent="0.3">
      <c r="A66" s="57" t="s">
        <v>490</v>
      </c>
      <c r="B66" s="22" t="s">
        <v>129</v>
      </c>
      <c r="C66" s="23" t="s">
        <v>154</v>
      </c>
      <c r="D66" s="20" t="s">
        <v>168</v>
      </c>
      <c r="E66" s="20" t="s">
        <v>174</v>
      </c>
      <c r="F66" s="20" t="s">
        <v>175</v>
      </c>
      <c r="G66" s="20" t="s">
        <v>294</v>
      </c>
      <c r="H66" s="21" t="s">
        <v>267</v>
      </c>
      <c r="I66" s="4" t="s">
        <v>1154</v>
      </c>
      <c r="J66" s="24" t="s">
        <v>636</v>
      </c>
      <c r="K66" s="54" t="s">
        <v>525</v>
      </c>
      <c r="L66" s="54"/>
      <c r="M66" s="26">
        <v>43390</v>
      </c>
      <c r="N66" s="26"/>
      <c r="O66" s="68">
        <v>19123.862693999999</v>
      </c>
      <c r="P66" s="68">
        <f t="shared" si="0"/>
        <v>20123.862693999999</v>
      </c>
      <c r="Q66" s="27" t="s">
        <v>464</v>
      </c>
      <c r="S66" s="43"/>
      <c r="U66" s="43"/>
    </row>
    <row r="67" spans="1:21" s="17" customFormat="1" x14ac:dyDescent="0.3">
      <c r="A67" s="57" t="s">
        <v>35</v>
      </c>
      <c r="B67" s="22" t="s">
        <v>129</v>
      </c>
      <c r="C67" s="23" t="s">
        <v>154</v>
      </c>
      <c r="D67" s="20" t="s">
        <v>171</v>
      </c>
      <c r="E67" s="20" t="s">
        <v>628</v>
      </c>
      <c r="F67" s="20" t="s">
        <v>569</v>
      </c>
      <c r="G67" s="20" t="s">
        <v>296</v>
      </c>
      <c r="H67" s="21" t="s">
        <v>267</v>
      </c>
      <c r="I67" s="4" t="s">
        <v>1155</v>
      </c>
      <c r="J67" s="24" t="s">
        <v>637</v>
      </c>
      <c r="K67" s="54" t="s">
        <v>525</v>
      </c>
      <c r="L67" s="54" t="s">
        <v>525</v>
      </c>
      <c r="M67" s="26"/>
      <c r="N67" s="26"/>
      <c r="O67" s="68">
        <v>20896.377628000002</v>
      </c>
      <c r="P67" s="68">
        <f t="shared" si="0"/>
        <v>21896.377628000002</v>
      </c>
      <c r="Q67" s="27"/>
      <c r="S67" s="43"/>
      <c r="U67" s="43"/>
    </row>
    <row r="68" spans="1:21" s="17" customFormat="1" x14ac:dyDescent="0.3">
      <c r="A68" s="57" t="s">
        <v>318</v>
      </c>
      <c r="B68" s="22" t="s">
        <v>129</v>
      </c>
      <c r="C68" s="23" t="s">
        <v>154</v>
      </c>
      <c r="D68" s="20" t="s">
        <v>171</v>
      </c>
      <c r="E68" s="20" t="s">
        <v>630</v>
      </c>
      <c r="F68" s="20" t="s">
        <v>572</v>
      </c>
      <c r="G68" s="20" t="s">
        <v>295</v>
      </c>
      <c r="H68" s="21" t="s">
        <v>267</v>
      </c>
      <c r="I68" s="4" t="s">
        <v>1156</v>
      </c>
      <c r="J68" s="24" t="s">
        <v>638</v>
      </c>
      <c r="K68" s="54" t="s">
        <v>525</v>
      </c>
      <c r="L68" s="54" t="s">
        <v>525</v>
      </c>
      <c r="M68" s="26"/>
      <c r="N68" s="26"/>
      <c r="O68" s="68">
        <v>21739.604448000002</v>
      </c>
      <c r="P68" s="68">
        <f t="shared" si="0"/>
        <v>22739.604448000002</v>
      </c>
      <c r="Q68" s="27"/>
      <c r="S68" s="43"/>
      <c r="U68" s="43"/>
    </row>
    <row r="69" spans="1:21" s="17" customFormat="1" x14ac:dyDescent="0.3">
      <c r="A69" s="57" t="s">
        <v>319</v>
      </c>
      <c r="B69" s="22" t="s">
        <v>129</v>
      </c>
      <c r="C69" s="23" t="s">
        <v>154</v>
      </c>
      <c r="D69" s="20" t="s">
        <v>171</v>
      </c>
      <c r="E69" s="20" t="s">
        <v>632</v>
      </c>
      <c r="F69" s="20" t="s">
        <v>575</v>
      </c>
      <c r="G69" s="20" t="s">
        <v>294</v>
      </c>
      <c r="H69" s="21" t="s">
        <v>267</v>
      </c>
      <c r="I69" s="4" t="s">
        <v>1157</v>
      </c>
      <c r="J69" s="24" t="s">
        <v>639</v>
      </c>
      <c r="K69" s="54" t="s">
        <v>525</v>
      </c>
      <c r="L69" s="54" t="s">
        <v>525</v>
      </c>
      <c r="M69" s="26"/>
      <c r="N69" s="26"/>
      <c r="O69" s="68">
        <v>20896.377628000002</v>
      </c>
      <c r="P69" s="68">
        <f t="shared" ref="P69:P132" si="1">O69+1000</f>
        <v>21896.377628000002</v>
      </c>
      <c r="Q69" s="27"/>
      <c r="S69" s="43"/>
      <c r="U69" s="43"/>
    </row>
    <row r="70" spans="1:21" s="17" customFormat="1" x14ac:dyDescent="0.3">
      <c r="A70" s="57" t="s">
        <v>37</v>
      </c>
      <c r="B70" s="22" t="s">
        <v>129</v>
      </c>
      <c r="C70" s="23" t="s">
        <v>154</v>
      </c>
      <c r="D70" s="20" t="s">
        <v>168</v>
      </c>
      <c r="E70" s="20" t="s">
        <v>615</v>
      </c>
      <c r="F70" s="20" t="s">
        <v>170</v>
      </c>
      <c r="G70" s="20" t="s">
        <v>296</v>
      </c>
      <c r="H70" s="21" t="s">
        <v>640</v>
      </c>
      <c r="I70" s="4" t="s">
        <v>1158</v>
      </c>
      <c r="J70" s="24" t="s">
        <v>641</v>
      </c>
      <c r="K70" s="54" t="s">
        <v>525</v>
      </c>
      <c r="L70" s="54"/>
      <c r="M70" s="26"/>
      <c r="N70" s="26">
        <v>43419</v>
      </c>
      <c r="O70" s="68">
        <v>21008.518101999998</v>
      </c>
      <c r="P70" s="68">
        <f t="shared" si="1"/>
        <v>22008.518101999998</v>
      </c>
      <c r="Q70" s="27"/>
      <c r="S70" s="43"/>
      <c r="U70" s="43"/>
    </row>
    <row r="71" spans="1:21" s="17" customFormat="1" x14ac:dyDescent="0.3">
      <c r="A71" s="57" t="s">
        <v>491</v>
      </c>
      <c r="B71" s="22" t="s">
        <v>129</v>
      </c>
      <c r="C71" s="23" t="s">
        <v>154</v>
      </c>
      <c r="D71" s="20" t="s">
        <v>168</v>
      </c>
      <c r="E71" s="20" t="s">
        <v>615</v>
      </c>
      <c r="F71" s="20" t="s">
        <v>170</v>
      </c>
      <c r="G71" s="20" t="s">
        <v>296</v>
      </c>
      <c r="H71" s="21" t="s">
        <v>640</v>
      </c>
      <c r="I71" s="4" t="s">
        <v>1159</v>
      </c>
      <c r="J71" s="24" t="s">
        <v>642</v>
      </c>
      <c r="K71" s="54" t="s">
        <v>525</v>
      </c>
      <c r="L71" s="54" t="s">
        <v>525</v>
      </c>
      <c r="M71" s="26">
        <v>43419</v>
      </c>
      <c r="N71" s="26"/>
      <c r="O71" s="68">
        <v>21008.518101999998</v>
      </c>
      <c r="P71" s="68">
        <f t="shared" si="1"/>
        <v>22008.518101999998</v>
      </c>
      <c r="Q71" s="27" t="s">
        <v>464</v>
      </c>
      <c r="S71" s="43"/>
      <c r="U71" s="43"/>
    </row>
    <row r="72" spans="1:21" s="17" customFormat="1" x14ac:dyDescent="0.3">
      <c r="A72" s="57" t="s">
        <v>36</v>
      </c>
      <c r="B72" s="22" t="s">
        <v>129</v>
      </c>
      <c r="C72" s="23" t="s">
        <v>154</v>
      </c>
      <c r="D72" s="20" t="s">
        <v>168</v>
      </c>
      <c r="E72" s="20" t="s">
        <v>618</v>
      </c>
      <c r="F72" s="20" t="s">
        <v>169</v>
      </c>
      <c r="G72" s="20" t="s">
        <v>295</v>
      </c>
      <c r="H72" s="21" t="s">
        <v>640</v>
      </c>
      <c r="I72" s="4" t="s">
        <v>1160</v>
      </c>
      <c r="J72" s="24" t="s">
        <v>643</v>
      </c>
      <c r="K72" s="54" t="s">
        <v>525</v>
      </c>
      <c r="L72" s="54" t="s">
        <v>525</v>
      </c>
      <c r="M72" s="26"/>
      <c r="N72" s="26"/>
      <c r="O72" s="68">
        <v>22783.640953999999</v>
      </c>
      <c r="P72" s="68">
        <f t="shared" si="1"/>
        <v>23783.640953999999</v>
      </c>
      <c r="Q72" s="27"/>
      <c r="S72" s="43"/>
      <c r="U72" s="43"/>
    </row>
    <row r="73" spans="1:21" s="17" customFormat="1" x14ac:dyDescent="0.3">
      <c r="A73" s="57" t="s">
        <v>320</v>
      </c>
      <c r="B73" s="22" t="s">
        <v>129</v>
      </c>
      <c r="C73" s="23" t="s">
        <v>154</v>
      </c>
      <c r="D73" s="20" t="s">
        <v>168</v>
      </c>
      <c r="E73" s="20" t="s">
        <v>174</v>
      </c>
      <c r="F73" s="20" t="s">
        <v>175</v>
      </c>
      <c r="G73" s="20" t="s">
        <v>294</v>
      </c>
      <c r="H73" s="21" t="s">
        <v>268</v>
      </c>
      <c r="I73" s="4" t="s">
        <v>352</v>
      </c>
      <c r="J73" s="24" t="s">
        <v>644</v>
      </c>
      <c r="K73" s="54" t="s">
        <v>525</v>
      </c>
      <c r="L73" s="54"/>
      <c r="M73" s="26"/>
      <c r="N73" s="26"/>
      <c r="O73" s="68">
        <v>28002.954178</v>
      </c>
      <c r="P73" s="68">
        <f t="shared" si="1"/>
        <v>29002.954178</v>
      </c>
      <c r="Q73" s="27"/>
      <c r="S73" s="43"/>
      <c r="U73" s="43"/>
    </row>
    <row r="74" spans="1:21" s="17" customFormat="1" x14ac:dyDescent="0.3">
      <c r="A74" s="57" t="s">
        <v>213</v>
      </c>
      <c r="B74" s="22" t="s">
        <v>129</v>
      </c>
      <c r="C74" s="23" t="s">
        <v>154</v>
      </c>
      <c r="D74" s="20" t="s">
        <v>168</v>
      </c>
      <c r="E74" s="20" t="s">
        <v>174</v>
      </c>
      <c r="F74" s="20" t="s">
        <v>175</v>
      </c>
      <c r="G74" s="20" t="s">
        <v>294</v>
      </c>
      <c r="H74" s="21" t="s">
        <v>270</v>
      </c>
      <c r="I74" s="4" t="s">
        <v>353</v>
      </c>
      <c r="J74" s="24" t="s">
        <v>645</v>
      </c>
      <c r="K74" s="54" t="s">
        <v>525</v>
      </c>
      <c r="L74" s="54"/>
      <c r="M74" s="26"/>
      <c r="N74" s="26"/>
      <c r="O74" s="68">
        <v>30226.638926</v>
      </c>
      <c r="P74" s="68">
        <f t="shared" si="1"/>
        <v>31226.638926</v>
      </c>
      <c r="Q74" s="27"/>
      <c r="S74" s="43"/>
      <c r="U74" s="43"/>
    </row>
    <row r="75" spans="1:21" s="17" customFormat="1" x14ac:dyDescent="0.3">
      <c r="A75" s="57" t="s">
        <v>201</v>
      </c>
      <c r="B75" s="22" t="s">
        <v>129</v>
      </c>
      <c r="C75" s="23" t="s">
        <v>154</v>
      </c>
      <c r="D75" s="20" t="s">
        <v>168</v>
      </c>
      <c r="E75" s="20" t="s">
        <v>174</v>
      </c>
      <c r="F75" s="20" t="s">
        <v>175</v>
      </c>
      <c r="G75" s="20" t="s">
        <v>294</v>
      </c>
      <c r="H75" s="21" t="s">
        <v>269</v>
      </c>
      <c r="I75" s="4" t="s">
        <v>354</v>
      </c>
      <c r="J75" s="24" t="s">
        <v>646</v>
      </c>
      <c r="K75" s="54" t="s">
        <v>525</v>
      </c>
      <c r="L75" s="54"/>
      <c r="M75" s="26"/>
      <c r="N75" s="26"/>
      <c r="O75" s="68">
        <v>31533.205844</v>
      </c>
      <c r="P75" s="68">
        <f t="shared" si="1"/>
        <v>32533.205844</v>
      </c>
      <c r="Q75" s="27"/>
      <c r="S75" s="43"/>
      <c r="U75" s="43"/>
    </row>
    <row r="76" spans="1:21" s="17" customFormat="1" x14ac:dyDescent="0.3">
      <c r="A76" s="57" t="s">
        <v>139</v>
      </c>
      <c r="B76" s="22" t="s">
        <v>129</v>
      </c>
      <c r="C76" s="23" t="s">
        <v>154</v>
      </c>
      <c r="D76" s="20" t="s">
        <v>171</v>
      </c>
      <c r="E76" s="20" t="s">
        <v>632</v>
      </c>
      <c r="F76" s="20" t="s">
        <v>647</v>
      </c>
      <c r="G76" s="20" t="s">
        <v>294</v>
      </c>
      <c r="H76" s="21" t="s">
        <v>269</v>
      </c>
      <c r="I76" s="4" t="s">
        <v>1161</v>
      </c>
      <c r="J76" s="24" t="s">
        <v>648</v>
      </c>
      <c r="K76" s="54" t="s">
        <v>525</v>
      </c>
      <c r="L76" s="54" t="s">
        <v>525</v>
      </c>
      <c r="M76" s="26"/>
      <c r="N76" s="26"/>
      <c r="O76" s="68">
        <v>32153.021021999994</v>
      </c>
      <c r="P76" s="68">
        <f t="shared" si="1"/>
        <v>33153.021021999994</v>
      </c>
      <c r="Q76" s="27"/>
      <c r="S76" s="43"/>
      <c r="U76" s="43"/>
    </row>
    <row r="77" spans="1:21" s="17" customFormat="1" x14ac:dyDescent="0.3">
      <c r="A77" s="57" t="s">
        <v>203</v>
      </c>
      <c r="B77" s="22" t="s">
        <v>129</v>
      </c>
      <c r="C77" s="23" t="s">
        <v>154</v>
      </c>
      <c r="D77" s="20" t="s">
        <v>165</v>
      </c>
      <c r="E77" s="20" t="s">
        <v>649</v>
      </c>
      <c r="F77" s="20" t="s">
        <v>650</v>
      </c>
      <c r="G77" s="20" t="s">
        <v>296</v>
      </c>
      <c r="H77" s="21" t="s">
        <v>651</v>
      </c>
      <c r="I77" s="4" t="s">
        <v>1162</v>
      </c>
      <c r="J77" s="24" t="s">
        <v>652</v>
      </c>
      <c r="K77" s="54"/>
      <c r="L77" s="54"/>
      <c r="M77" s="26"/>
      <c r="N77" s="26"/>
      <c r="O77" s="68">
        <v>20762.504503999997</v>
      </c>
      <c r="P77" s="68">
        <f t="shared" si="1"/>
        <v>21762.504503999997</v>
      </c>
      <c r="Q77" s="27"/>
      <c r="S77" s="43"/>
      <c r="U77" s="43"/>
    </row>
    <row r="78" spans="1:21" s="17" customFormat="1" x14ac:dyDescent="0.3">
      <c r="A78" s="57" t="s">
        <v>204</v>
      </c>
      <c r="B78" s="22" t="s">
        <v>129</v>
      </c>
      <c r="C78" s="23" t="s">
        <v>154</v>
      </c>
      <c r="D78" s="20" t="s">
        <v>165</v>
      </c>
      <c r="E78" s="20" t="s">
        <v>649</v>
      </c>
      <c r="F78" s="20" t="s">
        <v>650</v>
      </c>
      <c r="G78" s="20" t="s">
        <v>296</v>
      </c>
      <c r="H78" s="21" t="s">
        <v>653</v>
      </c>
      <c r="I78" s="4" t="s">
        <v>1163</v>
      </c>
      <c r="J78" s="24" t="s">
        <v>654</v>
      </c>
      <c r="K78" s="54"/>
      <c r="L78" s="54"/>
      <c r="M78" s="26"/>
      <c r="N78" s="26"/>
      <c r="O78" s="68">
        <v>21802.194479999998</v>
      </c>
      <c r="P78" s="68">
        <f t="shared" si="1"/>
        <v>22802.194479999998</v>
      </c>
      <c r="Q78" s="27"/>
      <c r="S78" s="43"/>
      <c r="U78" s="43"/>
    </row>
    <row r="79" spans="1:21" s="17" customFormat="1" x14ac:dyDescent="0.3">
      <c r="A79" s="57" t="s">
        <v>152</v>
      </c>
      <c r="B79" s="22" t="s">
        <v>129</v>
      </c>
      <c r="C79" s="23" t="s">
        <v>154</v>
      </c>
      <c r="D79" s="20" t="s">
        <v>173</v>
      </c>
      <c r="E79" s="20" t="s">
        <v>655</v>
      </c>
      <c r="F79" s="20" t="s">
        <v>656</v>
      </c>
      <c r="G79" s="20" t="s">
        <v>296</v>
      </c>
      <c r="H79" s="21" t="s">
        <v>657</v>
      </c>
      <c r="I79" s="4" t="s">
        <v>1164</v>
      </c>
      <c r="J79" s="24" t="s">
        <v>658</v>
      </c>
      <c r="K79" s="54" t="s">
        <v>525</v>
      </c>
      <c r="L79" s="54"/>
      <c r="M79" s="26"/>
      <c r="N79" s="26"/>
      <c r="O79" s="68">
        <v>26240.001609999996</v>
      </c>
      <c r="P79" s="68">
        <f t="shared" si="1"/>
        <v>27240.001609999996</v>
      </c>
      <c r="Q79" s="27"/>
      <c r="S79" s="43"/>
      <c r="U79" s="43"/>
    </row>
    <row r="80" spans="1:21" s="17" customFormat="1" x14ac:dyDescent="0.3">
      <c r="A80" s="57" t="s">
        <v>321</v>
      </c>
      <c r="B80" s="22" t="s">
        <v>129</v>
      </c>
      <c r="C80" s="23" t="s">
        <v>154</v>
      </c>
      <c r="D80" s="20" t="s">
        <v>173</v>
      </c>
      <c r="E80" s="20" t="s">
        <v>659</v>
      </c>
      <c r="F80" s="20" t="s">
        <v>660</v>
      </c>
      <c r="G80" s="20" t="s">
        <v>295</v>
      </c>
      <c r="H80" s="21" t="s">
        <v>657</v>
      </c>
      <c r="I80" s="4" t="s">
        <v>1165</v>
      </c>
      <c r="J80" s="24" t="s">
        <v>661</v>
      </c>
      <c r="K80" s="54" t="s">
        <v>525</v>
      </c>
      <c r="L80" s="54" t="s">
        <v>525</v>
      </c>
      <c r="M80" s="26"/>
      <c r="N80" s="26"/>
      <c r="O80" s="68">
        <v>26756.369374000002</v>
      </c>
      <c r="P80" s="68">
        <f t="shared" si="1"/>
        <v>27756.369374000002</v>
      </c>
      <c r="Q80" s="27"/>
      <c r="S80" s="43"/>
      <c r="U80" s="43"/>
    </row>
    <row r="81" spans="1:21" s="17" customFormat="1" x14ac:dyDescent="0.3">
      <c r="A81" s="57" t="s">
        <v>322</v>
      </c>
      <c r="B81" s="22" t="s">
        <v>129</v>
      </c>
      <c r="C81" s="23" t="s">
        <v>154</v>
      </c>
      <c r="D81" s="20" t="s">
        <v>541</v>
      </c>
      <c r="E81" s="20" t="s">
        <v>662</v>
      </c>
      <c r="F81" s="20" t="s">
        <v>663</v>
      </c>
      <c r="G81" s="20" t="s">
        <v>296</v>
      </c>
      <c r="H81" s="21" t="s">
        <v>657</v>
      </c>
      <c r="I81" s="4" t="s">
        <v>1166</v>
      </c>
      <c r="J81" s="24" t="s">
        <v>664</v>
      </c>
      <c r="K81" s="54" t="s">
        <v>525</v>
      </c>
      <c r="L81" s="54"/>
      <c r="M81" s="26"/>
      <c r="N81" s="26"/>
      <c r="O81" s="68">
        <v>27253.612406</v>
      </c>
      <c r="P81" s="68">
        <f t="shared" si="1"/>
        <v>28253.612406</v>
      </c>
      <c r="Q81" s="27"/>
      <c r="S81" s="43"/>
      <c r="U81" s="43"/>
    </row>
    <row r="82" spans="1:21" s="17" customFormat="1" x14ac:dyDescent="0.3">
      <c r="A82" s="57" t="s">
        <v>205</v>
      </c>
      <c r="B82" s="22" t="s">
        <v>129</v>
      </c>
      <c r="C82" s="23" t="s">
        <v>154</v>
      </c>
      <c r="D82" s="20" t="s">
        <v>165</v>
      </c>
      <c r="E82" s="20" t="s">
        <v>649</v>
      </c>
      <c r="F82" s="20" t="s">
        <v>650</v>
      </c>
      <c r="G82" s="20" t="s">
        <v>296</v>
      </c>
      <c r="H82" s="21" t="s">
        <v>657</v>
      </c>
      <c r="I82" s="4" t="s">
        <v>1167</v>
      </c>
      <c r="J82" s="24" t="s">
        <v>665</v>
      </c>
      <c r="K82" s="54"/>
      <c r="L82" s="54"/>
      <c r="M82" s="26"/>
      <c r="N82" s="26"/>
      <c r="O82" s="68">
        <v>22891.434898</v>
      </c>
      <c r="P82" s="68">
        <f t="shared" si="1"/>
        <v>23891.434898</v>
      </c>
      <c r="Q82" s="27"/>
      <c r="S82" s="43"/>
      <c r="U82" s="43"/>
    </row>
    <row r="83" spans="1:21" s="17" customFormat="1" x14ac:dyDescent="0.3">
      <c r="A83" s="57" t="s">
        <v>433</v>
      </c>
      <c r="B83" s="22" t="s">
        <v>129</v>
      </c>
      <c r="C83" s="23" t="s">
        <v>154</v>
      </c>
      <c r="D83" s="20" t="s">
        <v>541</v>
      </c>
      <c r="E83" s="20" t="s">
        <v>662</v>
      </c>
      <c r="F83" s="20" t="s">
        <v>666</v>
      </c>
      <c r="G83" s="20" t="s">
        <v>296</v>
      </c>
      <c r="H83" s="21" t="s">
        <v>667</v>
      </c>
      <c r="I83" s="4" t="s">
        <v>1168</v>
      </c>
      <c r="J83" s="24" t="s">
        <v>668</v>
      </c>
      <c r="K83" s="54" t="s">
        <v>525</v>
      </c>
      <c r="L83" s="54"/>
      <c r="M83" s="26"/>
      <c r="N83" s="26"/>
      <c r="O83" s="68">
        <v>41101.656985999995</v>
      </c>
      <c r="P83" s="68">
        <f t="shared" si="1"/>
        <v>42101.656985999995</v>
      </c>
      <c r="Q83" s="27"/>
      <c r="S83" s="43"/>
      <c r="U83" s="43"/>
    </row>
    <row r="84" spans="1:21" s="17" customFormat="1" x14ac:dyDescent="0.3">
      <c r="A84" s="57" t="s">
        <v>202</v>
      </c>
      <c r="B84" s="22" t="s">
        <v>129</v>
      </c>
      <c r="C84" s="23" t="s">
        <v>154</v>
      </c>
      <c r="D84" s="20" t="s">
        <v>541</v>
      </c>
      <c r="E84" s="20" t="s">
        <v>662</v>
      </c>
      <c r="F84" s="20" t="s">
        <v>663</v>
      </c>
      <c r="G84" s="20" t="s">
        <v>296</v>
      </c>
      <c r="H84" s="21" t="s">
        <v>667</v>
      </c>
      <c r="I84" s="4" t="s">
        <v>1169</v>
      </c>
      <c r="J84" s="24" t="s">
        <v>669</v>
      </c>
      <c r="K84" s="54" t="s">
        <v>525</v>
      </c>
      <c r="L84" s="54"/>
      <c r="M84" s="26"/>
      <c r="N84" s="26"/>
      <c r="O84" s="68">
        <v>41101.656985999995</v>
      </c>
      <c r="P84" s="68">
        <f t="shared" si="1"/>
        <v>42101.656985999995</v>
      </c>
      <c r="Q84" s="27"/>
      <c r="S84" s="43"/>
      <c r="U84" s="43"/>
    </row>
    <row r="85" spans="1:21" s="17" customFormat="1" x14ac:dyDescent="0.3">
      <c r="A85" s="57" t="s">
        <v>323</v>
      </c>
      <c r="B85" s="22" t="s">
        <v>129</v>
      </c>
      <c r="C85" s="23" t="s">
        <v>154</v>
      </c>
      <c r="D85" s="20" t="s">
        <v>541</v>
      </c>
      <c r="E85" s="20" t="s">
        <v>662</v>
      </c>
      <c r="F85" s="20" t="s">
        <v>663</v>
      </c>
      <c r="G85" s="20" t="s">
        <v>296</v>
      </c>
      <c r="H85" s="21" t="s">
        <v>667</v>
      </c>
      <c r="I85" s="4" t="s">
        <v>1170</v>
      </c>
      <c r="J85" s="24" t="s">
        <v>670</v>
      </c>
      <c r="K85" s="54" t="s">
        <v>525</v>
      </c>
      <c r="L85" s="54"/>
      <c r="M85" s="26"/>
      <c r="N85" s="26"/>
      <c r="O85" s="68">
        <v>41101.656985999995</v>
      </c>
      <c r="P85" s="68">
        <f t="shared" si="1"/>
        <v>42101.656985999995</v>
      </c>
      <c r="Q85" s="27"/>
      <c r="S85" s="43"/>
      <c r="U85" s="43"/>
    </row>
    <row r="86" spans="1:21" s="17" customFormat="1" x14ac:dyDescent="0.3">
      <c r="A86" s="57" t="s">
        <v>492</v>
      </c>
      <c r="B86" s="22" t="s">
        <v>129</v>
      </c>
      <c r="C86" s="23" t="s">
        <v>154</v>
      </c>
      <c r="D86" s="20" t="s">
        <v>541</v>
      </c>
      <c r="E86" s="20" t="s">
        <v>662</v>
      </c>
      <c r="F86" s="20" t="s">
        <v>666</v>
      </c>
      <c r="G86" s="20" t="s">
        <v>296</v>
      </c>
      <c r="H86" s="21" t="s">
        <v>671</v>
      </c>
      <c r="I86" s="4" t="s">
        <v>1171</v>
      </c>
      <c r="J86" s="24" t="s">
        <v>672</v>
      </c>
      <c r="K86" s="54" t="s">
        <v>525</v>
      </c>
      <c r="L86" s="54"/>
      <c r="M86" s="26"/>
      <c r="N86" s="26"/>
      <c r="O86" s="68">
        <v>51194.299645999992</v>
      </c>
      <c r="P86" s="68">
        <f t="shared" si="1"/>
        <v>52194.299645999992</v>
      </c>
      <c r="Q86" s="27" t="s">
        <v>464</v>
      </c>
      <c r="S86" s="43"/>
      <c r="U86" s="43"/>
    </row>
    <row r="87" spans="1:21" s="17" customFormat="1" x14ac:dyDescent="0.3">
      <c r="A87" s="57" t="s">
        <v>324</v>
      </c>
      <c r="B87" s="22" t="s">
        <v>129</v>
      </c>
      <c r="C87" s="23" t="s">
        <v>154</v>
      </c>
      <c r="D87" s="20" t="s">
        <v>541</v>
      </c>
      <c r="E87" s="20" t="s">
        <v>662</v>
      </c>
      <c r="F87" s="20" t="s">
        <v>666</v>
      </c>
      <c r="G87" s="20" t="s">
        <v>296</v>
      </c>
      <c r="H87" s="21" t="s">
        <v>673</v>
      </c>
      <c r="I87" s="4" t="s">
        <v>1172</v>
      </c>
      <c r="J87" s="24" t="s">
        <v>674</v>
      </c>
      <c r="K87" s="54" t="s">
        <v>525</v>
      </c>
      <c r="L87" s="54"/>
      <c r="M87" s="26"/>
      <c r="N87" s="26">
        <v>43324</v>
      </c>
      <c r="O87" s="68">
        <v>58399.977079999997</v>
      </c>
      <c r="P87" s="68">
        <f t="shared" si="1"/>
        <v>59399.977079999997</v>
      </c>
      <c r="Q87" s="27" t="s">
        <v>463</v>
      </c>
      <c r="S87" s="43"/>
      <c r="U87" s="43"/>
    </row>
    <row r="88" spans="1:21" s="17" customFormat="1" x14ac:dyDescent="0.3">
      <c r="A88" s="57" t="s">
        <v>493</v>
      </c>
      <c r="B88" s="22" t="s">
        <v>129</v>
      </c>
      <c r="C88" s="23" t="s">
        <v>154</v>
      </c>
      <c r="D88" s="20" t="s">
        <v>541</v>
      </c>
      <c r="E88" s="20" t="s">
        <v>662</v>
      </c>
      <c r="F88" s="20" t="s">
        <v>666</v>
      </c>
      <c r="G88" s="20" t="s">
        <v>296</v>
      </c>
      <c r="H88" s="21" t="s">
        <v>673</v>
      </c>
      <c r="I88" s="4" t="s">
        <v>1173</v>
      </c>
      <c r="J88" s="24" t="s">
        <v>675</v>
      </c>
      <c r="K88" s="54" t="s">
        <v>525</v>
      </c>
      <c r="L88" s="54"/>
      <c r="M88" s="26"/>
      <c r="N88" s="26"/>
      <c r="O88" s="68">
        <v>58399.977079999997</v>
      </c>
      <c r="P88" s="68">
        <f t="shared" si="1"/>
        <v>59399.977079999997</v>
      </c>
      <c r="Q88" s="27" t="s">
        <v>464</v>
      </c>
      <c r="S88" s="43"/>
      <c r="U88" s="43"/>
    </row>
    <row r="89" spans="1:21" s="17" customFormat="1" x14ac:dyDescent="0.3">
      <c r="A89" s="57" t="s">
        <v>383</v>
      </c>
      <c r="B89" s="22" t="s">
        <v>129</v>
      </c>
      <c r="C89" s="23" t="s">
        <v>154</v>
      </c>
      <c r="D89" s="20" t="s">
        <v>541</v>
      </c>
      <c r="E89" s="20" t="s">
        <v>676</v>
      </c>
      <c r="F89" s="20" t="s">
        <v>677</v>
      </c>
      <c r="G89" s="20" t="s">
        <v>296</v>
      </c>
      <c r="H89" s="21" t="s">
        <v>678</v>
      </c>
      <c r="I89" s="4" t="s">
        <v>1174</v>
      </c>
      <c r="J89" s="24" t="s">
        <v>679</v>
      </c>
      <c r="K89" s="54" t="s">
        <v>525</v>
      </c>
      <c r="L89" s="54"/>
      <c r="M89" s="26"/>
      <c r="N89" s="26"/>
      <c r="O89" s="68">
        <v>24573.542007999997</v>
      </c>
      <c r="P89" s="68">
        <f t="shared" si="1"/>
        <v>25573.542007999997</v>
      </c>
      <c r="Q89" s="27"/>
      <c r="S89" s="43"/>
      <c r="U89" s="43"/>
    </row>
    <row r="90" spans="1:21" s="17" customFormat="1" x14ac:dyDescent="0.3">
      <c r="A90" s="57" t="s">
        <v>384</v>
      </c>
      <c r="B90" s="22" t="s">
        <v>129</v>
      </c>
      <c r="C90" s="23" t="s">
        <v>154</v>
      </c>
      <c r="D90" s="20" t="s">
        <v>165</v>
      </c>
      <c r="E90" s="20" t="s">
        <v>680</v>
      </c>
      <c r="F90" s="20" t="s">
        <v>650</v>
      </c>
      <c r="G90" s="20" t="s">
        <v>296</v>
      </c>
      <c r="H90" s="21" t="s">
        <v>678</v>
      </c>
      <c r="I90" s="4" t="s">
        <v>1175</v>
      </c>
      <c r="J90" s="24" t="s">
        <v>681</v>
      </c>
      <c r="K90" s="54"/>
      <c r="L90" s="54"/>
      <c r="M90" s="26"/>
      <c r="N90" s="26"/>
      <c r="O90" s="68">
        <v>22756.692467999997</v>
      </c>
      <c r="P90" s="68">
        <f t="shared" si="1"/>
        <v>23756.692467999997</v>
      </c>
      <c r="Q90" s="27"/>
      <c r="S90" s="43"/>
      <c r="U90" s="43"/>
    </row>
    <row r="91" spans="1:21" s="17" customFormat="1" x14ac:dyDescent="0.3">
      <c r="A91" s="57" t="s">
        <v>38</v>
      </c>
      <c r="B91" s="22" t="s">
        <v>129</v>
      </c>
      <c r="C91" s="23" t="s">
        <v>154</v>
      </c>
      <c r="D91" s="20" t="s">
        <v>171</v>
      </c>
      <c r="E91" s="20" t="s">
        <v>682</v>
      </c>
      <c r="F91" s="20" t="s">
        <v>683</v>
      </c>
      <c r="G91" s="20" t="s">
        <v>295</v>
      </c>
      <c r="H91" s="21" t="s">
        <v>678</v>
      </c>
      <c r="I91" s="4" t="s">
        <v>1176</v>
      </c>
      <c r="J91" s="24" t="s">
        <v>684</v>
      </c>
      <c r="K91" s="54" t="s">
        <v>525</v>
      </c>
      <c r="L91" s="54" t="s">
        <v>525</v>
      </c>
      <c r="M91" s="26"/>
      <c r="N91" s="26"/>
      <c r="O91" s="68">
        <v>24588.320209999998</v>
      </c>
      <c r="P91" s="68">
        <f t="shared" si="1"/>
        <v>25588.320209999998</v>
      </c>
      <c r="Q91" s="27"/>
      <c r="S91" s="43"/>
      <c r="U91" s="43"/>
    </row>
    <row r="92" spans="1:21" s="17" customFormat="1" x14ac:dyDescent="0.3">
      <c r="A92" s="57" t="s">
        <v>39</v>
      </c>
      <c r="B92" s="22" t="s">
        <v>129</v>
      </c>
      <c r="C92" s="23" t="s">
        <v>154</v>
      </c>
      <c r="D92" s="20" t="s">
        <v>165</v>
      </c>
      <c r="E92" s="20" t="s">
        <v>680</v>
      </c>
      <c r="F92" s="20" t="s">
        <v>650</v>
      </c>
      <c r="G92" s="20" t="s">
        <v>296</v>
      </c>
      <c r="H92" s="21" t="s">
        <v>685</v>
      </c>
      <c r="I92" s="4" t="s">
        <v>1177</v>
      </c>
      <c r="J92" s="24" t="s">
        <v>686</v>
      </c>
      <c r="K92" s="54"/>
      <c r="L92" s="54"/>
      <c r="M92" s="26"/>
      <c r="N92" s="26"/>
      <c r="O92" s="68">
        <v>18451.019849999997</v>
      </c>
      <c r="P92" s="68">
        <f t="shared" si="1"/>
        <v>19451.019849999997</v>
      </c>
      <c r="Q92" s="27"/>
      <c r="S92" s="43"/>
      <c r="U92" s="43"/>
    </row>
    <row r="93" spans="1:21" s="17" customFormat="1" x14ac:dyDescent="0.3">
      <c r="A93" s="57" t="s">
        <v>421</v>
      </c>
      <c r="B93" s="22" t="s">
        <v>129</v>
      </c>
      <c r="C93" s="23" t="s">
        <v>154</v>
      </c>
      <c r="D93" s="20" t="s">
        <v>165</v>
      </c>
      <c r="E93" s="20" t="s">
        <v>687</v>
      </c>
      <c r="F93" s="20" t="s">
        <v>688</v>
      </c>
      <c r="G93" s="20" t="s">
        <v>295</v>
      </c>
      <c r="H93" s="21" t="s">
        <v>685</v>
      </c>
      <c r="I93" s="4" t="s">
        <v>1178</v>
      </c>
      <c r="J93" s="24" t="s">
        <v>689</v>
      </c>
      <c r="K93" s="54" t="s">
        <v>525</v>
      </c>
      <c r="L93" s="54" t="s">
        <v>525</v>
      </c>
      <c r="M93" s="26"/>
      <c r="N93" s="26"/>
      <c r="O93" s="68">
        <v>18823.952123999996</v>
      </c>
      <c r="P93" s="68">
        <f t="shared" si="1"/>
        <v>19823.952123999996</v>
      </c>
      <c r="Q93" s="27"/>
      <c r="S93" s="43"/>
      <c r="U93" s="43"/>
    </row>
    <row r="94" spans="1:21" s="17" customFormat="1" x14ac:dyDescent="0.3">
      <c r="A94" s="57" t="s">
        <v>40</v>
      </c>
      <c r="B94" s="22" t="s">
        <v>129</v>
      </c>
      <c r="C94" s="23" t="s">
        <v>154</v>
      </c>
      <c r="D94" s="20" t="s">
        <v>165</v>
      </c>
      <c r="E94" s="20" t="s">
        <v>179</v>
      </c>
      <c r="F94" s="20" t="s">
        <v>527</v>
      </c>
      <c r="G94" s="20" t="s">
        <v>294</v>
      </c>
      <c r="H94" s="21" t="s">
        <v>685</v>
      </c>
      <c r="I94" s="4" t="s">
        <v>1179</v>
      </c>
      <c r="J94" s="24" t="s">
        <v>690</v>
      </c>
      <c r="K94" s="54"/>
      <c r="L94" s="54"/>
      <c r="M94" s="26"/>
      <c r="N94" s="26"/>
      <c r="O94" s="68">
        <v>17704.285995999999</v>
      </c>
      <c r="P94" s="68">
        <f t="shared" si="1"/>
        <v>18704.285995999999</v>
      </c>
      <c r="Q94" s="27"/>
      <c r="S94" s="43"/>
      <c r="U94" s="43"/>
    </row>
    <row r="95" spans="1:21" s="17" customFormat="1" x14ac:dyDescent="0.3">
      <c r="A95" s="57" t="s">
        <v>209</v>
      </c>
      <c r="B95" s="22" t="s">
        <v>129</v>
      </c>
      <c r="C95" s="23" t="s">
        <v>154</v>
      </c>
      <c r="D95" s="20" t="s">
        <v>176</v>
      </c>
      <c r="E95" s="20" t="s">
        <v>691</v>
      </c>
      <c r="F95" s="20" t="s">
        <v>692</v>
      </c>
      <c r="G95" s="20" t="s">
        <v>296</v>
      </c>
      <c r="H95" s="21" t="s">
        <v>685</v>
      </c>
      <c r="I95" s="4" t="s">
        <v>1180</v>
      </c>
      <c r="J95" s="24" t="s">
        <v>693</v>
      </c>
      <c r="K95" s="54"/>
      <c r="L95" s="54"/>
      <c r="M95" s="26"/>
      <c r="N95" s="26"/>
      <c r="O95" s="68">
        <v>20285.255509999999</v>
      </c>
      <c r="P95" s="68">
        <f t="shared" si="1"/>
        <v>21285.255509999999</v>
      </c>
      <c r="Q95" s="27"/>
      <c r="S95" s="43"/>
      <c r="U95" s="43"/>
    </row>
    <row r="96" spans="1:21" s="17" customFormat="1" x14ac:dyDescent="0.3">
      <c r="A96" s="57" t="s">
        <v>41</v>
      </c>
      <c r="B96" s="22" t="s">
        <v>129</v>
      </c>
      <c r="C96" s="23" t="s">
        <v>154</v>
      </c>
      <c r="D96" s="20" t="s">
        <v>173</v>
      </c>
      <c r="E96" s="20" t="s">
        <v>181</v>
      </c>
      <c r="F96" s="20" t="s">
        <v>694</v>
      </c>
      <c r="G96" s="20" t="s">
        <v>296</v>
      </c>
      <c r="H96" s="21" t="s">
        <v>695</v>
      </c>
      <c r="I96" s="4" t="s">
        <v>1181</v>
      </c>
      <c r="J96" s="24" t="s">
        <v>696</v>
      </c>
      <c r="K96" s="54" t="s">
        <v>525</v>
      </c>
      <c r="L96" s="54"/>
      <c r="M96" s="26"/>
      <c r="N96" s="26"/>
      <c r="O96" s="68">
        <v>23135.709883999996</v>
      </c>
      <c r="P96" s="68">
        <f t="shared" si="1"/>
        <v>24135.709883999996</v>
      </c>
      <c r="Q96" s="27"/>
      <c r="S96" s="43"/>
      <c r="U96" s="43"/>
    </row>
    <row r="97" spans="1:21" s="17" customFormat="1" x14ac:dyDescent="0.3">
      <c r="A97" s="57" t="s">
        <v>327</v>
      </c>
      <c r="B97" s="22" t="s">
        <v>129</v>
      </c>
      <c r="C97" s="23" t="s">
        <v>154</v>
      </c>
      <c r="D97" s="20" t="s">
        <v>173</v>
      </c>
      <c r="E97" s="20" t="s">
        <v>181</v>
      </c>
      <c r="F97" s="20" t="s">
        <v>697</v>
      </c>
      <c r="G97" s="20" t="s">
        <v>296</v>
      </c>
      <c r="H97" s="21" t="s">
        <v>695</v>
      </c>
      <c r="I97" s="4" t="s">
        <v>1182</v>
      </c>
      <c r="J97" s="24" t="s">
        <v>698</v>
      </c>
      <c r="K97" s="54" t="s">
        <v>525</v>
      </c>
      <c r="L97" s="54"/>
      <c r="M97" s="26"/>
      <c r="N97" s="26"/>
      <c r="O97" s="68">
        <v>23598.180675999996</v>
      </c>
      <c r="P97" s="68">
        <f t="shared" si="1"/>
        <v>24598.180675999996</v>
      </c>
      <c r="Q97" s="27"/>
      <c r="S97" s="43"/>
      <c r="U97" s="43"/>
    </row>
    <row r="98" spans="1:21" s="17" customFormat="1" x14ac:dyDescent="0.3">
      <c r="A98" s="57" t="s">
        <v>325</v>
      </c>
      <c r="B98" s="22" t="s">
        <v>129</v>
      </c>
      <c r="C98" s="23" t="s">
        <v>154</v>
      </c>
      <c r="D98" s="20" t="s">
        <v>173</v>
      </c>
      <c r="E98" s="20" t="s">
        <v>180</v>
      </c>
      <c r="F98" s="20" t="s">
        <v>699</v>
      </c>
      <c r="G98" s="20" t="s">
        <v>295</v>
      </c>
      <c r="H98" s="21" t="s">
        <v>695</v>
      </c>
      <c r="I98" s="4" t="s">
        <v>1183</v>
      </c>
      <c r="J98" s="24" t="s">
        <v>700</v>
      </c>
      <c r="K98" s="54" t="s">
        <v>525</v>
      </c>
      <c r="L98" s="54" t="s">
        <v>525</v>
      </c>
      <c r="M98" s="26"/>
      <c r="N98" s="26"/>
      <c r="O98" s="68">
        <v>23591.226228</v>
      </c>
      <c r="P98" s="68">
        <f t="shared" si="1"/>
        <v>24591.226228</v>
      </c>
      <c r="Q98" s="27"/>
      <c r="S98" s="43"/>
      <c r="U98" s="43"/>
    </row>
    <row r="99" spans="1:21" s="17" customFormat="1" x14ac:dyDescent="0.3">
      <c r="A99" s="57" t="s">
        <v>326</v>
      </c>
      <c r="B99" s="22" t="s">
        <v>129</v>
      </c>
      <c r="C99" s="23" t="s">
        <v>154</v>
      </c>
      <c r="D99" s="20" t="s">
        <v>173</v>
      </c>
      <c r="E99" s="20" t="s">
        <v>180</v>
      </c>
      <c r="F99" s="20" t="s">
        <v>701</v>
      </c>
      <c r="G99" s="20" t="s">
        <v>295</v>
      </c>
      <c r="H99" s="21" t="s">
        <v>695</v>
      </c>
      <c r="I99" s="4" t="s">
        <v>1184</v>
      </c>
      <c r="J99" s="24" t="s">
        <v>702</v>
      </c>
      <c r="K99" s="54" t="s">
        <v>525</v>
      </c>
      <c r="L99" s="54" t="s">
        <v>525</v>
      </c>
      <c r="M99" s="26"/>
      <c r="N99" s="26"/>
      <c r="O99" s="68">
        <v>24063.259385999998</v>
      </c>
      <c r="P99" s="68">
        <f t="shared" si="1"/>
        <v>25063.259385999998</v>
      </c>
      <c r="Q99" s="27"/>
      <c r="S99" s="43"/>
      <c r="U99" s="43"/>
    </row>
    <row r="100" spans="1:21" s="17" customFormat="1" x14ac:dyDescent="0.3">
      <c r="A100" s="57" t="s">
        <v>140</v>
      </c>
      <c r="B100" s="22" t="s">
        <v>129</v>
      </c>
      <c r="C100" s="23" t="s">
        <v>154</v>
      </c>
      <c r="D100" s="20" t="s">
        <v>168</v>
      </c>
      <c r="E100" s="20" t="s">
        <v>182</v>
      </c>
      <c r="F100" s="20" t="s">
        <v>170</v>
      </c>
      <c r="G100" s="20" t="s">
        <v>296</v>
      </c>
      <c r="H100" s="21" t="s">
        <v>695</v>
      </c>
      <c r="I100" s="4" t="s">
        <v>1185</v>
      </c>
      <c r="J100" s="24" t="s">
        <v>703</v>
      </c>
      <c r="K100" s="54" t="s">
        <v>525</v>
      </c>
      <c r="L100" s="54" t="s">
        <v>525</v>
      </c>
      <c r="M100" s="26"/>
      <c r="N100" s="26"/>
      <c r="O100" s="68">
        <v>22215.114829999999</v>
      </c>
      <c r="P100" s="68">
        <f t="shared" si="1"/>
        <v>23215.114829999999</v>
      </c>
      <c r="Q100" s="27"/>
      <c r="S100" s="43"/>
      <c r="U100" s="43"/>
    </row>
    <row r="101" spans="1:21" s="17" customFormat="1" x14ac:dyDescent="0.3">
      <c r="A101" s="57" t="s">
        <v>422</v>
      </c>
      <c r="B101" s="22" t="s">
        <v>129</v>
      </c>
      <c r="C101" s="23" t="s">
        <v>154</v>
      </c>
      <c r="D101" s="20" t="s">
        <v>165</v>
      </c>
      <c r="E101" s="20" t="s">
        <v>687</v>
      </c>
      <c r="F101" s="20" t="s">
        <v>688</v>
      </c>
      <c r="G101" s="20" t="s">
        <v>295</v>
      </c>
      <c r="H101" s="21" t="s">
        <v>695</v>
      </c>
      <c r="I101" s="4" t="s">
        <v>1186</v>
      </c>
      <c r="J101" s="24" t="s">
        <v>704</v>
      </c>
      <c r="K101" s="54" t="s">
        <v>525</v>
      </c>
      <c r="L101" s="54" t="s">
        <v>525</v>
      </c>
      <c r="M101" s="26"/>
      <c r="N101" s="26"/>
      <c r="O101" s="68">
        <v>22680.193539999997</v>
      </c>
      <c r="P101" s="68">
        <f t="shared" si="1"/>
        <v>23680.193539999997</v>
      </c>
      <c r="Q101" s="27"/>
      <c r="S101" s="43"/>
      <c r="U101" s="43"/>
    </row>
    <row r="102" spans="1:21" s="17" customFormat="1" x14ac:dyDescent="0.3">
      <c r="A102" s="57" t="s">
        <v>423</v>
      </c>
      <c r="B102" s="22" t="s">
        <v>129</v>
      </c>
      <c r="C102" s="23" t="s">
        <v>154</v>
      </c>
      <c r="D102" s="20" t="s">
        <v>165</v>
      </c>
      <c r="E102" s="20" t="s">
        <v>687</v>
      </c>
      <c r="F102" s="20" t="s">
        <v>705</v>
      </c>
      <c r="G102" s="20" t="s">
        <v>295</v>
      </c>
      <c r="H102" s="21" t="s">
        <v>695</v>
      </c>
      <c r="I102" s="4" t="s">
        <v>1187</v>
      </c>
      <c r="J102" s="24" t="s">
        <v>706</v>
      </c>
      <c r="K102" s="54" t="s">
        <v>525</v>
      </c>
      <c r="L102" s="54" t="s">
        <v>525</v>
      </c>
      <c r="M102" s="26"/>
      <c r="N102" s="26"/>
      <c r="O102" s="68">
        <v>23133.971271999999</v>
      </c>
      <c r="P102" s="68">
        <f t="shared" si="1"/>
        <v>24133.971271999999</v>
      </c>
      <c r="Q102" s="27"/>
      <c r="S102" s="43"/>
      <c r="U102" s="43"/>
    </row>
    <row r="103" spans="1:21" s="17" customFormat="1" x14ac:dyDescent="0.3">
      <c r="A103" s="57" t="s">
        <v>466</v>
      </c>
      <c r="B103" s="22" t="s">
        <v>129</v>
      </c>
      <c r="C103" s="23" t="s">
        <v>154</v>
      </c>
      <c r="D103" s="20" t="s">
        <v>173</v>
      </c>
      <c r="E103" s="20" t="s">
        <v>181</v>
      </c>
      <c r="F103" s="20" t="s">
        <v>455</v>
      </c>
      <c r="G103" s="20" t="s">
        <v>296</v>
      </c>
      <c r="H103" s="21" t="s">
        <v>271</v>
      </c>
      <c r="I103" s="4" t="s">
        <v>1188</v>
      </c>
      <c r="J103" s="24" t="s">
        <v>707</v>
      </c>
      <c r="K103" s="54" t="s">
        <v>525</v>
      </c>
      <c r="L103" s="54" t="s">
        <v>525</v>
      </c>
      <c r="M103" s="26">
        <v>43384</v>
      </c>
      <c r="N103" s="26"/>
      <c r="O103" s="68">
        <v>25727.111069999999</v>
      </c>
      <c r="P103" s="68">
        <f t="shared" si="1"/>
        <v>26727.111069999999</v>
      </c>
      <c r="Q103" s="27"/>
      <c r="S103" s="43"/>
      <c r="U103" s="43"/>
    </row>
    <row r="104" spans="1:21" s="17" customFormat="1" x14ac:dyDescent="0.3">
      <c r="A104" s="57" t="s">
        <v>42</v>
      </c>
      <c r="B104" s="22" t="s">
        <v>129</v>
      </c>
      <c r="C104" s="23" t="s">
        <v>154</v>
      </c>
      <c r="D104" s="20" t="s">
        <v>173</v>
      </c>
      <c r="E104" s="20" t="s">
        <v>181</v>
      </c>
      <c r="F104" s="20" t="s">
        <v>694</v>
      </c>
      <c r="G104" s="20" t="s">
        <v>296</v>
      </c>
      <c r="H104" s="21" t="s">
        <v>271</v>
      </c>
      <c r="I104" s="4" t="s">
        <v>1189</v>
      </c>
      <c r="J104" s="24" t="s">
        <v>708</v>
      </c>
      <c r="K104" s="54" t="s">
        <v>525</v>
      </c>
      <c r="L104" s="54"/>
      <c r="M104" s="26"/>
      <c r="N104" s="26">
        <v>43384</v>
      </c>
      <c r="O104" s="68">
        <v>25230.737344000001</v>
      </c>
      <c r="P104" s="68">
        <f t="shared" si="1"/>
        <v>26230.737344000001</v>
      </c>
      <c r="Q104" s="27"/>
      <c r="S104" s="43"/>
      <c r="U104" s="43"/>
    </row>
    <row r="105" spans="1:21" s="17" customFormat="1" x14ac:dyDescent="0.3">
      <c r="A105" s="57" t="s">
        <v>258</v>
      </c>
      <c r="B105" s="22" t="s">
        <v>129</v>
      </c>
      <c r="C105" s="23" t="s">
        <v>154</v>
      </c>
      <c r="D105" s="20" t="s">
        <v>173</v>
      </c>
      <c r="E105" s="20" t="s">
        <v>181</v>
      </c>
      <c r="F105" s="20" t="s">
        <v>697</v>
      </c>
      <c r="G105" s="20" t="s">
        <v>296</v>
      </c>
      <c r="H105" s="21" t="s">
        <v>271</v>
      </c>
      <c r="I105" s="4" t="s">
        <v>1190</v>
      </c>
      <c r="J105" s="24" t="s">
        <v>709</v>
      </c>
      <c r="K105" s="54" t="s">
        <v>525</v>
      </c>
      <c r="L105" s="54"/>
      <c r="M105" s="26"/>
      <c r="N105" s="26"/>
      <c r="O105" s="68">
        <v>25727.111069999999</v>
      </c>
      <c r="P105" s="68">
        <f t="shared" si="1"/>
        <v>26727.111069999999</v>
      </c>
      <c r="Q105" s="27"/>
      <c r="S105" s="43"/>
      <c r="U105" s="43"/>
    </row>
    <row r="106" spans="1:21" s="17" customFormat="1" x14ac:dyDescent="0.3">
      <c r="A106" s="57" t="s">
        <v>467</v>
      </c>
      <c r="B106" s="22" t="s">
        <v>129</v>
      </c>
      <c r="C106" s="23" t="s">
        <v>154</v>
      </c>
      <c r="D106" s="20" t="s">
        <v>173</v>
      </c>
      <c r="E106" s="20" t="s">
        <v>180</v>
      </c>
      <c r="F106" s="20" t="s">
        <v>454</v>
      </c>
      <c r="G106" s="20" t="s">
        <v>295</v>
      </c>
      <c r="H106" s="21" t="s">
        <v>271</v>
      </c>
      <c r="I106" s="4" t="s">
        <v>1191</v>
      </c>
      <c r="J106" s="24" t="s">
        <v>710</v>
      </c>
      <c r="K106" s="54" t="s">
        <v>525</v>
      </c>
      <c r="L106" s="54" t="s">
        <v>525</v>
      </c>
      <c r="M106" s="26"/>
      <c r="N106" s="26"/>
      <c r="O106" s="68">
        <v>26240.870915999996</v>
      </c>
      <c r="P106" s="68">
        <f t="shared" si="1"/>
        <v>27240.870915999996</v>
      </c>
      <c r="Q106" s="27"/>
      <c r="S106" s="43"/>
      <c r="U106" s="43"/>
    </row>
    <row r="107" spans="1:21" s="17" customFormat="1" x14ac:dyDescent="0.3">
      <c r="A107" s="57" t="s">
        <v>328</v>
      </c>
      <c r="B107" s="22" t="s">
        <v>129</v>
      </c>
      <c r="C107" s="23" t="s">
        <v>154</v>
      </c>
      <c r="D107" s="20" t="s">
        <v>173</v>
      </c>
      <c r="E107" s="20" t="s">
        <v>180</v>
      </c>
      <c r="F107" s="20" t="s">
        <v>699</v>
      </c>
      <c r="G107" s="20" t="s">
        <v>295</v>
      </c>
      <c r="H107" s="21" t="s">
        <v>271</v>
      </c>
      <c r="I107" s="4" t="s">
        <v>1192</v>
      </c>
      <c r="J107" s="24" t="s">
        <v>711</v>
      </c>
      <c r="K107" s="54" t="s">
        <v>525</v>
      </c>
      <c r="L107" s="54" t="s">
        <v>525</v>
      </c>
      <c r="M107" s="26"/>
      <c r="N107" s="26">
        <v>43369</v>
      </c>
      <c r="O107" s="68">
        <v>25726.241763999999</v>
      </c>
      <c r="P107" s="68">
        <f t="shared" si="1"/>
        <v>26726.241763999999</v>
      </c>
      <c r="Q107" s="27" t="s">
        <v>463</v>
      </c>
      <c r="S107" s="43"/>
      <c r="U107" s="43"/>
    </row>
    <row r="108" spans="1:21" s="17" customFormat="1" x14ac:dyDescent="0.3">
      <c r="A108" s="57" t="s">
        <v>329</v>
      </c>
      <c r="B108" s="22" t="s">
        <v>129</v>
      </c>
      <c r="C108" s="23" t="s">
        <v>154</v>
      </c>
      <c r="D108" s="20" t="s">
        <v>173</v>
      </c>
      <c r="E108" s="20" t="s">
        <v>180</v>
      </c>
      <c r="F108" s="20" t="s">
        <v>701</v>
      </c>
      <c r="G108" s="20" t="s">
        <v>295</v>
      </c>
      <c r="H108" s="21" t="s">
        <v>271</v>
      </c>
      <c r="I108" s="4" t="s">
        <v>1193</v>
      </c>
      <c r="J108" s="24" t="s">
        <v>712</v>
      </c>
      <c r="K108" s="54" t="s">
        <v>525</v>
      </c>
      <c r="L108" s="54" t="s">
        <v>525</v>
      </c>
      <c r="M108" s="26"/>
      <c r="N108" s="26"/>
      <c r="O108" s="68">
        <v>26240.870915999996</v>
      </c>
      <c r="P108" s="68">
        <f t="shared" si="1"/>
        <v>27240.870915999996</v>
      </c>
      <c r="Q108" s="27"/>
      <c r="S108" s="43"/>
      <c r="U108" s="43"/>
    </row>
    <row r="109" spans="1:21" s="17" customFormat="1" x14ac:dyDescent="0.3">
      <c r="A109" s="57" t="s">
        <v>259</v>
      </c>
      <c r="B109" s="22" t="s">
        <v>129</v>
      </c>
      <c r="C109" s="23" t="s">
        <v>154</v>
      </c>
      <c r="D109" s="20" t="s">
        <v>541</v>
      </c>
      <c r="E109" s="20" t="s">
        <v>676</v>
      </c>
      <c r="F109" s="20" t="s">
        <v>663</v>
      </c>
      <c r="G109" s="20" t="s">
        <v>296</v>
      </c>
      <c r="H109" s="21" t="s">
        <v>271</v>
      </c>
      <c r="I109" s="4" t="s">
        <v>1194</v>
      </c>
      <c r="J109" s="24" t="s">
        <v>713</v>
      </c>
      <c r="K109" s="54" t="s">
        <v>525</v>
      </c>
      <c r="L109" s="54"/>
      <c r="M109" s="26"/>
      <c r="N109" s="26"/>
      <c r="O109" s="68">
        <v>25147.283968000003</v>
      </c>
      <c r="P109" s="68">
        <f t="shared" si="1"/>
        <v>26147.283968000003</v>
      </c>
      <c r="Q109" s="27"/>
      <c r="S109" s="43"/>
      <c r="U109" s="43"/>
    </row>
    <row r="110" spans="1:21" s="17" customFormat="1" x14ac:dyDescent="0.3">
      <c r="A110" s="57" t="s">
        <v>385</v>
      </c>
      <c r="B110" s="22" t="s">
        <v>129</v>
      </c>
      <c r="C110" s="23" t="s">
        <v>154</v>
      </c>
      <c r="D110" s="20" t="s">
        <v>541</v>
      </c>
      <c r="E110" s="20" t="s">
        <v>714</v>
      </c>
      <c r="F110" s="20" t="s">
        <v>715</v>
      </c>
      <c r="G110" s="20" t="s">
        <v>295</v>
      </c>
      <c r="H110" s="21" t="s">
        <v>271</v>
      </c>
      <c r="I110" s="4" t="s">
        <v>1195</v>
      </c>
      <c r="J110" s="24" t="s">
        <v>716</v>
      </c>
      <c r="K110" s="54" t="s">
        <v>525</v>
      </c>
      <c r="L110" s="54"/>
      <c r="M110" s="26"/>
      <c r="N110" s="26"/>
      <c r="O110" s="68">
        <v>25664.521037999999</v>
      </c>
      <c r="P110" s="68">
        <f t="shared" si="1"/>
        <v>26664.521037999999</v>
      </c>
      <c r="Q110" s="27"/>
      <c r="S110" s="43"/>
      <c r="U110" s="43"/>
    </row>
    <row r="111" spans="1:21" s="17" customFormat="1" x14ac:dyDescent="0.3">
      <c r="A111" s="57" t="s">
        <v>43</v>
      </c>
      <c r="B111" s="22" t="s">
        <v>129</v>
      </c>
      <c r="C111" s="23" t="s">
        <v>154</v>
      </c>
      <c r="D111" s="20" t="s">
        <v>165</v>
      </c>
      <c r="E111" s="20" t="s">
        <v>680</v>
      </c>
      <c r="F111" s="20" t="s">
        <v>650</v>
      </c>
      <c r="G111" s="20" t="s">
        <v>296</v>
      </c>
      <c r="H111" s="21" t="s">
        <v>271</v>
      </c>
      <c r="I111" s="4" t="s">
        <v>1196</v>
      </c>
      <c r="J111" s="24" t="s">
        <v>717</v>
      </c>
      <c r="K111" s="54"/>
      <c r="L111" s="54"/>
      <c r="M111" s="26"/>
      <c r="N111" s="26"/>
      <c r="O111" s="68">
        <v>24256.245318000001</v>
      </c>
      <c r="P111" s="68">
        <f t="shared" si="1"/>
        <v>25256.245318000001</v>
      </c>
      <c r="Q111" s="27"/>
      <c r="S111" s="43"/>
      <c r="U111" s="43"/>
    </row>
    <row r="112" spans="1:21" s="17" customFormat="1" x14ac:dyDescent="0.3">
      <c r="A112" s="57" t="s">
        <v>424</v>
      </c>
      <c r="B112" s="22" t="s">
        <v>129</v>
      </c>
      <c r="C112" s="23" t="s">
        <v>154</v>
      </c>
      <c r="D112" s="20" t="s">
        <v>171</v>
      </c>
      <c r="E112" s="20" t="s">
        <v>682</v>
      </c>
      <c r="F112" s="20" t="s">
        <v>718</v>
      </c>
      <c r="G112" s="20" t="s">
        <v>295</v>
      </c>
      <c r="H112" s="21" t="s">
        <v>271</v>
      </c>
      <c r="I112" s="4" t="s">
        <v>1197</v>
      </c>
      <c r="J112" s="24" t="s">
        <v>719</v>
      </c>
      <c r="K112" s="54" t="s">
        <v>525</v>
      </c>
      <c r="L112" s="54" t="s">
        <v>525</v>
      </c>
      <c r="M112" s="26"/>
      <c r="N112" s="26"/>
      <c r="O112" s="68">
        <v>25177.709677999999</v>
      </c>
      <c r="P112" s="68">
        <f t="shared" si="1"/>
        <v>26177.709677999999</v>
      </c>
      <c r="Q112" s="27"/>
      <c r="S112" s="43"/>
      <c r="U112" s="43"/>
    </row>
    <row r="113" spans="1:21" s="17" customFormat="1" x14ac:dyDescent="0.3">
      <c r="A113" s="57" t="s">
        <v>425</v>
      </c>
      <c r="B113" s="22" t="s">
        <v>129</v>
      </c>
      <c r="C113" s="23" t="s">
        <v>154</v>
      </c>
      <c r="D113" s="20" t="s">
        <v>173</v>
      </c>
      <c r="E113" s="20" t="s">
        <v>720</v>
      </c>
      <c r="F113" s="20" t="s">
        <v>721</v>
      </c>
      <c r="G113" s="20" t="s">
        <v>294</v>
      </c>
      <c r="H113" s="21" t="s">
        <v>280</v>
      </c>
      <c r="I113" s="4" t="s">
        <v>1198</v>
      </c>
      <c r="J113" s="24" t="s">
        <v>722</v>
      </c>
      <c r="K113" s="54" t="s">
        <v>525</v>
      </c>
      <c r="L113" s="54" t="s">
        <v>525</v>
      </c>
      <c r="M113" s="26"/>
      <c r="N113" s="26"/>
      <c r="O113" s="68">
        <v>20938.973622000001</v>
      </c>
      <c r="P113" s="68">
        <f t="shared" si="1"/>
        <v>21938.973622000001</v>
      </c>
      <c r="Q113" s="27"/>
      <c r="S113" s="43"/>
      <c r="U113" s="43"/>
    </row>
    <row r="114" spans="1:21" s="17" customFormat="1" x14ac:dyDescent="0.3">
      <c r="A114" s="57" t="s">
        <v>45</v>
      </c>
      <c r="B114" s="22" t="s">
        <v>129</v>
      </c>
      <c r="C114" s="23" t="s">
        <v>154</v>
      </c>
      <c r="D114" s="20" t="s">
        <v>168</v>
      </c>
      <c r="E114" s="20" t="s">
        <v>182</v>
      </c>
      <c r="F114" s="20" t="s">
        <v>170</v>
      </c>
      <c r="G114" s="20" t="s">
        <v>296</v>
      </c>
      <c r="H114" s="21" t="s">
        <v>280</v>
      </c>
      <c r="I114" s="4" t="s">
        <v>355</v>
      </c>
      <c r="J114" s="24" t="s">
        <v>723</v>
      </c>
      <c r="K114" s="54" t="s">
        <v>525</v>
      </c>
      <c r="L114" s="54" t="s">
        <v>525</v>
      </c>
      <c r="M114" s="26"/>
      <c r="N114" s="26"/>
      <c r="O114" s="68">
        <v>21809.148928000002</v>
      </c>
      <c r="P114" s="68">
        <f t="shared" si="1"/>
        <v>22809.148928000002</v>
      </c>
      <c r="Q114" s="27"/>
      <c r="S114" s="43"/>
      <c r="U114" s="43"/>
    </row>
    <row r="115" spans="1:21" s="31" customFormat="1" x14ac:dyDescent="0.3">
      <c r="A115" s="57" t="s">
        <v>157</v>
      </c>
      <c r="B115" s="22" t="s">
        <v>129</v>
      </c>
      <c r="C115" s="23" t="s">
        <v>154</v>
      </c>
      <c r="D115" s="20" t="s">
        <v>168</v>
      </c>
      <c r="E115" s="20" t="s">
        <v>184</v>
      </c>
      <c r="F115" s="20" t="s">
        <v>169</v>
      </c>
      <c r="G115" s="20" t="s">
        <v>295</v>
      </c>
      <c r="H115" s="21" t="s">
        <v>280</v>
      </c>
      <c r="I115" s="4" t="s">
        <v>1199</v>
      </c>
      <c r="J115" s="24" t="s">
        <v>724</v>
      </c>
      <c r="K115" s="54" t="s">
        <v>525</v>
      </c>
      <c r="L115" s="54" t="s">
        <v>525</v>
      </c>
      <c r="M115" s="26"/>
      <c r="N115" s="26"/>
      <c r="O115" s="68">
        <v>22692.363823999996</v>
      </c>
      <c r="P115" s="68">
        <f t="shared" si="1"/>
        <v>23692.363823999996</v>
      </c>
      <c r="Q115" s="27"/>
      <c r="R115" s="17"/>
      <c r="S115" s="43"/>
      <c r="T115" s="17"/>
      <c r="U115" s="43"/>
    </row>
    <row r="116" spans="1:21" s="31" customFormat="1" x14ac:dyDescent="0.3">
      <c r="A116" s="57" t="s">
        <v>158</v>
      </c>
      <c r="B116" s="22" t="s">
        <v>129</v>
      </c>
      <c r="C116" s="23" t="s">
        <v>154</v>
      </c>
      <c r="D116" s="20" t="s">
        <v>176</v>
      </c>
      <c r="E116" s="20" t="s">
        <v>250</v>
      </c>
      <c r="F116" s="20" t="s">
        <v>177</v>
      </c>
      <c r="G116" s="20" t="s">
        <v>297</v>
      </c>
      <c r="H116" s="21" t="s">
        <v>280</v>
      </c>
      <c r="I116" s="4" t="s">
        <v>1200</v>
      </c>
      <c r="J116" s="24" t="s">
        <v>725</v>
      </c>
      <c r="K116" s="54"/>
      <c r="L116" s="54"/>
      <c r="M116" s="26"/>
      <c r="N116" s="26"/>
      <c r="O116" s="68">
        <v>22143.831738000001</v>
      </c>
      <c r="P116" s="68">
        <f t="shared" si="1"/>
        <v>23143.831738000001</v>
      </c>
      <c r="Q116" s="27"/>
      <c r="R116" s="17"/>
      <c r="S116" s="43"/>
      <c r="T116" s="17"/>
      <c r="U116" s="43"/>
    </row>
    <row r="117" spans="1:21" s="17" customFormat="1" x14ac:dyDescent="0.3">
      <c r="A117" s="57" t="s">
        <v>142</v>
      </c>
      <c r="B117" s="22" t="s">
        <v>129</v>
      </c>
      <c r="C117" s="23" t="s">
        <v>154</v>
      </c>
      <c r="D117" s="20" t="s">
        <v>176</v>
      </c>
      <c r="E117" s="20" t="s">
        <v>250</v>
      </c>
      <c r="F117" s="20" t="s">
        <v>177</v>
      </c>
      <c r="G117" s="20" t="s">
        <v>297</v>
      </c>
      <c r="H117" s="21" t="s">
        <v>280</v>
      </c>
      <c r="I117" s="4" t="s">
        <v>1201</v>
      </c>
      <c r="J117" s="24" t="s">
        <v>726</v>
      </c>
      <c r="K117" s="54" t="s">
        <v>525</v>
      </c>
      <c r="L117" s="54"/>
      <c r="M117" s="26"/>
      <c r="N117" s="26">
        <v>42947</v>
      </c>
      <c r="O117" s="68">
        <v>22143.831738000001</v>
      </c>
      <c r="P117" s="68">
        <f t="shared" si="1"/>
        <v>23143.831738000001</v>
      </c>
      <c r="Q117" s="27" t="s">
        <v>463</v>
      </c>
      <c r="S117" s="43"/>
      <c r="U117" s="43"/>
    </row>
    <row r="118" spans="1:21" s="17" customFormat="1" x14ac:dyDescent="0.3">
      <c r="A118" s="57" t="s">
        <v>386</v>
      </c>
      <c r="B118" s="22" t="s">
        <v>129</v>
      </c>
      <c r="C118" s="23" t="s">
        <v>154</v>
      </c>
      <c r="D118" s="20" t="s">
        <v>176</v>
      </c>
      <c r="E118" s="20" t="s">
        <v>250</v>
      </c>
      <c r="F118" s="20" t="s">
        <v>177</v>
      </c>
      <c r="G118" s="20" t="s">
        <v>297</v>
      </c>
      <c r="H118" s="21" t="s">
        <v>280</v>
      </c>
      <c r="I118" s="4" t="s">
        <v>399</v>
      </c>
      <c r="J118" s="24" t="s">
        <v>727</v>
      </c>
      <c r="K118" s="54" t="s">
        <v>525</v>
      </c>
      <c r="L118" s="54" t="s">
        <v>525</v>
      </c>
      <c r="M118" s="26"/>
      <c r="N118" s="26"/>
      <c r="O118" s="68">
        <v>22143.831738000001</v>
      </c>
      <c r="P118" s="68">
        <f t="shared" si="1"/>
        <v>23143.831738000001</v>
      </c>
      <c r="Q118" s="27"/>
      <c r="S118" s="43"/>
      <c r="U118" s="43"/>
    </row>
    <row r="119" spans="1:21" s="17" customFormat="1" x14ac:dyDescent="0.3">
      <c r="A119" s="57" t="s">
        <v>143</v>
      </c>
      <c r="B119" s="22" t="s">
        <v>129</v>
      </c>
      <c r="C119" s="23" t="s">
        <v>154</v>
      </c>
      <c r="D119" s="20" t="s">
        <v>176</v>
      </c>
      <c r="E119" s="20" t="s">
        <v>262</v>
      </c>
      <c r="F119" s="20" t="s">
        <v>186</v>
      </c>
      <c r="G119" s="20" t="s">
        <v>297</v>
      </c>
      <c r="H119" s="21" t="s">
        <v>280</v>
      </c>
      <c r="I119" s="4" t="s">
        <v>357</v>
      </c>
      <c r="J119" s="24" t="s">
        <v>728</v>
      </c>
      <c r="K119" s="54" t="s">
        <v>525</v>
      </c>
      <c r="L119" s="54" t="s">
        <v>525</v>
      </c>
      <c r="M119" s="26"/>
      <c r="N119" s="26"/>
      <c r="O119" s="68">
        <v>23113.977233999994</v>
      </c>
      <c r="P119" s="68">
        <f t="shared" si="1"/>
        <v>24113.977233999994</v>
      </c>
      <c r="Q119" s="27"/>
      <c r="S119" s="43"/>
      <c r="U119" s="43"/>
    </row>
    <row r="120" spans="1:21" s="17" customFormat="1" x14ac:dyDescent="0.3">
      <c r="A120" s="57" t="s">
        <v>141</v>
      </c>
      <c r="B120" s="22" t="s">
        <v>129</v>
      </c>
      <c r="C120" s="23" t="s">
        <v>154</v>
      </c>
      <c r="D120" s="20" t="s">
        <v>176</v>
      </c>
      <c r="E120" s="20" t="s">
        <v>261</v>
      </c>
      <c r="F120" s="20" t="s">
        <v>729</v>
      </c>
      <c r="G120" s="20" t="s">
        <v>295</v>
      </c>
      <c r="H120" s="21" t="s">
        <v>280</v>
      </c>
      <c r="I120" s="4" t="s">
        <v>356</v>
      </c>
      <c r="J120" s="24" t="s">
        <v>730</v>
      </c>
      <c r="K120" s="54" t="s">
        <v>525</v>
      </c>
      <c r="L120" s="54" t="s">
        <v>525</v>
      </c>
      <c r="M120" s="26"/>
      <c r="N120" s="26"/>
      <c r="O120" s="68">
        <v>23591.226228</v>
      </c>
      <c r="P120" s="68">
        <f t="shared" si="1"/>
        <v>24591.226228</v>
      </c>
      <c r="Q120" s="27"/>
      <c r="S120" s="43"/>
      <c r="U120" s="43"/>
    </row>
    <row r="121" spans="1:21" s="17" customFormat="1" x14ac:dyDescent="0.3">
      <c r="A121" s="57" t="s">
        <v>44</v>
      </c>
      <c r="B121" s="22" t="s">
        <v>129</v>
      </c>
      <c r="C121" s="23" t="s">
        <v>154</v>
      </c>
      <c r="D121" s="20" t="s">
        <v>171</v>
      </c>
      <c r="E121" s="20" t="s">
        <v>682</v>
      </c>
      <c r="F121" s="20" t="s">
        <v>731</v>
      </c>
      <c r="G121" s="20" t="s">
        <v>295</v>
      </c>
      <c r="H121" s="21" t="s">
        <v>280</v>
      </c>
      <c r="I121" s="4" t="s">
        <v>1202</v>
      </c>
      <c r="J121" s="24" t="s">
        <v>732</v>
      </c>
      <c r="K121" s="54" t="s">
        <v>525</v>
      </c>
      <c r="L121" s="54" t="s">
        <v>525</v>
      </c>
      <c r="M121" s="26"/>
      <c r="N121" s="26"/>
      <c r="O121" s="68">
        <v>22680.193539999997</v>
      </c>
      <c r="P121" s="68">
        <f t="shared" si="1"/>
        <v>23680.193539999997</v>
      </c>
      <c r="Q121" s="27"/>
      <c r="S121" s="43"/>
      <c r="U121" s="43"/>
    </row>
    <row r="122" spans="1:21" s="17" customFormat="1" x14ac:dyDescent="0.3">
      <c r="A122" s="57" t="s">
        <v>144</v>
      </c>
      <c r="B122" s="22" t="s">
        <v>129</v>
      </c>
      <c r="C122" s="23" t="s">
        <v>154</v>
      </c>
      <c r="D122" s="20" t="s">
        <v>172</v>
      </c>
      <c r="E122" s="20" t="s">
        <v>187</v>
      </c>
      <c r="F122" s="20" t="s">
        <v>188</v>
      </c>
      <c r="G122" s="20" t="s">
        <v>295</v>
      </c>
      <c r="H122" s="21" t="s">
        <v>276</v>
      </c>
      <c r="I122" s="4" t="s">
        <v>358</v>
      </c>
      <c r="J122" s="24" t="s">
        <v>733</v>
      </c>
      <c r="K122" s="54" t="s">
        <v>525</v>
      </c>
      <c r="L122" s="54" t="s">
        <v>525</v>
      </c>
      <c r="M122" s="26"/>
      <c r="N122" s="26"/>
      <c r="O122" s="68">
        <v>26286.944133999998</v>
      </c>
      <c r="P122" s="68">
        <f t="shared" si="1"/>
        <v>27286.944133999998</v>
      </c>
      <c r="Q122" s="27"/>
      <c r="S122" s="43"/>
      <c r="U122" s="43"/>
    </row>
    <row r="123" spans="1:21" s="17" customFormat="1" x14ac:dyDescent="0.3">
      <c r="A123" s="57" t="s">
        <v>494</v>
      </c>
      <c r="B123" s="22" t="s">
        <v>129</v>
      </c>
      <c r="C123" s="23" t="s">
        <v>154</v>
      </c>
      <c r="D123" s="20" t="s">
        <v>168</v>
      </c>
      <c r="E123" s="20" t="s">
        <v>184</v>
      </c>
      <c r="F123" s="20" t="s">
        <v>169</v>
      </c>
      <c r="G123" s="20" t="s">
        <v>295</v>
      </c>
      <c r="H123" s="21" t="s">
        <v>276</v>
      </c>
      <c r="I123" s="4" t="s">
        <v>1203</v>
      </c>
      <c r="J123" s="24" t="s">
        <v>734</v>
      </c>
      <c r="K123" s="54" t="s">
        <v>525</v>
      </c>
      <c r="L123" s="54" t="s">
        <v>525</v>
      </c>
      <c r="M123" s="26">
        <v>43570</v>
      </c>
      <c r="N123" s="26"/>
      <c r="O123" s="68">
        <v>25773.184288</v>
      </c>
      <c r="P123" s="68">
        <f t="shared" si="1"/>
        <v>26773.184288</v>
      </c>
      <c r="Q123" s="27" t="s">
        <v>464</v>
      </c>
      <c r="S123" s="43"/>
      <c r="U123" s="43"/>
    </row>
    <row r="124" spans="1:21" s="17" customFormat="1" x14ac:dyDescent="0.3">
      <c r="A124" s="57" t="s">
        <v>145</v>
      </c>
      <c r="B124" s="22" t="s">
        <v>129</v>
      </c>
      <c r="C124" s="23" t="s">
        <v>154</v>
      </c>
      <c r="D124" s="20" t="s">
        <v>172</v>
      </c>
      <c r="E124" s="20" t="s">
        <v>189</v>
      </c>
      <c r="F124" s="20" t="s">
        <v>190</v>
      </c>
      <c r="G124" s="20" t="s">
        <v>296</v>
      </c>
      <c r="H124" s="21" t="s">
        <v>277</v>
      </c>
      <c r="I124" s="4" t="s">
        <v>359</v>
      </c>
      <c r="J124" s="24" t="s">
        <v>735</v>
      </c>
      <c r="K124" s="54"/>
      <c r="L124" s="54"/>
      <c r="M124" s="26"/>
      <c r="N124" s="26"/>
      <c r="O124" s="68">
        <v>25270.725419999999</v>
      </c>
      <c r="P124" s="68">
        <f t="shared" si="1"/>
        <v>26270.725419999999</v>
      </c>
      <c r="Q124" s="27"/>
      <c r="S124" s="43"/>
      <c r="U124" s="43"/>
    </row>
    <row r="125" spans="1:21" s="31" customFormat="1" x14ac:dyDescent="0.3">
      <c r="A125" s="57" t="s">
        <v>46</v>
      </c>
      <c r="B125" s="22" t="s">
        <v>129</v>
      </c>
      <c r="C125" s="23" t="s">
        <v>154</v>
      </c>
      <c r="D125" s="20" t="s">
        <v>172</v>
      </c>
      <c r="E125" s="20" t="s">
        <v>187</v>
      </c>
      <c r="F125" s="20" t="s">
        <v>188</v>
      </c>
      <c r="G125" s="20" t="s">
        <v>295</v>
      </c>
      <c r="H125" s="21" t="s">
        <v>277</v>
      </c>
      <c r="I125" s="4" t="s">
        <v>361</v>
      </c>
      <c r="J125" s="24" t="s">
        <v>736</v>
      </c>
      <c r="K125" s="54" t="s">
        <v>525</v>
      </c>
      <c r="L125" s="54" t="s">
        <v>525</v>
      </c>
      <c r="M125" s="26"/>
      <c r="N125" s="26"/>
      <c r="O125" s="68">
        <v>26806.789121999998</v>
      </c>
      <c r="P125" s="68">
        <f t="shared" si="1"/>
        <v>27806.789121999998</v>
      </c>
      <c r="Q125" s="27"/>
      <c r="R125" s="17"/>
      <c r="S125" s="43"/>
      <c r="T125" s="17"/>
      <c r="U125" s="43"/>
    </row>
    <row r="126" spans="1:21" s="31" customFormat="1" x14ac:dyDescent="0.3">
      <c r="A126" s="57" t="s">
        <v>159</v>
      </c>
      <c r="B126" s="22" t="s">
        <v>129</v>
      </c>
      <c r="C126" s="23" t="s">
        <v>154</v>
      </c>
      <c r="D126" s="20" t="s">
        <v>168</v>
      </c>
      <c r="E126" s="20" t="s">
        <v>184</v>
      </c>
      <c r="F126" s="20" t="s">
        <v>169</v>
      </c>
      <c r="G126" s="20" t="s">
        <v>295</v>
      </c>
      <c r="H126" s="21" t="s">
        <v>277</v>
      </c>
      <c r="I126" s="4" t="s">
        <v>360</v>
      </c>
      <c r="J126" s="24" t="s">
        <v>737</v>
      </c>
      <c r="K126" s="54" t="s">
        <v>525</v>
      </c>
      <c r="L126" s="54" t="s">
        <v>525</v>
      </c>
      <c r="M126" s="26"/>
      <c r="N126" s="26"/>
      <c r="O126" s="68">
        <v>27344.889535999995</v>
      </c>
      <c r="P126" s="68">
        <f t="shared" si="1"/>
        <v>28344.889535999995</v>
      </c>
      <c r="Q126" s="27"/>
      <c r="R126" s="17"/>
      <c r="S126" s="43"/>
      <c r="T126" s="17"/>
      <c r="U126" s="43"/>
    </row>
    <row r="127" spans="1:21" s="17" customFormat="1" x14ac:dyDescent="0.3">
      <c r="A127" s="57" t="s">
        <v>47</v>
      </c>
      <c r="B127" s="22" t="s">
        <v>129</v>
      </c>
      <c r="C127" s="23" t="s">
        <v>154</v>
      </c>
      <c r="D127" s="20" t="s">
        <v>171</v>
      </c>
      <c r="E127" s="20" t="s">
        <v>682</v>
      </c>
      <c r="F127" s="20" t="s">
        <v>731</v>
      </c>
      <c r="G127" s="20" t="s">
        <v>295</v>
      </c>
      <c r="H127" s="21" t="s">
        <v>277</v>
      </c>
      <c r="I127" s="4" t="s">
        <v>1204</v>
      </c>
      <c r="J127" s="24" t="s">
        <v>738</v>
      </c>
      <c r="K127" s="54" t="s">
        <v>525</v>
      </c>
      <c r="L127" s="54" t="s">
        <v>525</v>
      </c>
      <c r="M127" s="26"/>
      <c r="N127" s="26"/>
      <c r="O127" s="68">
        <v>27324.026191999994</v>
      </c>
      <c r="P127" s="68">
        <f t="shared" si="1"/>
        <v>28324.026191999994</v>
      </c>
      <c r="Q127" s="27"/>
      <c r="S127" s="43"/>
      <c r="U127" s="43"/>
    </row>
    <row r="128" spans="1:21" s="17" customFormat="1" x14ac:dyDescent="0.3">
      <c r="A128" s="57" t="s">
        <v>51</v>
      </c>
      <c r="B128" s="22" t="s">
        <v>129</v>
      </c>
      <c r="C128" s="23" t="s">
        <v>154</v>
      </c>
      <c r="D128" s="20" t="s">
        <v>173</v>
      </c>
      <c r="E128" s="20" t="s">
        <v>181</v>
      </c>
      <c r="F128" s="20" t="s">
        <v>694</v>
      </c>
      <c r="G128" s="20" t="s">
        <v>296</v>
      </c>
      <c r="H128" s="21" t="s">
        <v>272</v>
      </c>
      <c r="I128" s="4" t="s">
        <v>1205</v>
      </c>
      <c r="J128" s="24" t="s">
        <v>739</v>
      </c>
      <c r="K128" s="54" t="s">
        <v>525</v>
      </c>
      <c r="L128" s="54"/>
      <c r="M128" s="26"/>
      <c r="N128" s="26"/>
      <c r="O128" s="68">
        <v>24443.146107999997</v>
      </c>
      <c r="P128" s="68">
        <f t="shared" si="1"/>
        <v>25443.146107999997</v>
      </c>
      <c r="Q128" s="27"/>
      <c r="S128" s="43"/>
      <c r="U128" s="43"/>
    </row>
    <row r="129" spans="1:22" s="17" customFormat="1" x14ac:dyDescent="0.3">
      <c r="A129" s="57" t="s">
        <v>495</v>
      </c>
      <c r="B129" s="22" t="s">
        <v>129</v>
      </c>
      <c r="C129" s="23" t="s">
        <v>154</v>
      </c>
      <c r="D129" s="20" t="s">
        <v>173</v>
      </c>
      <c r="E129" s="20" t="s">
        <v>180</v>
      </c>
      <c r="F129" s="20" t="s">
        <v>454</v>
      </c>
      <c r="G129" s="20" t="s">
        <v>295</v>
      </c>
      <c r="H129" s="21" t="s">
        <v>272</v>
      </c>
      <c r="I129" s="4" t="s">
        <v>1206</v>
      </c>
      <c r="J129" s="24" t="s">
        <v>740</v>
      </c>
      <c r="K129" s="54" t="s">
        <v>525</v>
      </c>
      <c r="L129" s="54" t="s">
        <v>525</v>
      </c>
      <c r="M129" s="26">
        <v>43475</v>
      </c>
      <c r="N129" s="26"/>
      <c r="O129" s="68">
        <v>25429.808418000001</v>
      </c>
      <c r="P129" s="68">
        <f t="shared" si="1"/>
        <v>26429.808418000001</v>
      </c>
      <c r="Q129" s="27" t="s">
        <v>523</v>
      </c>
      <c r="S129" s="43"/>
      <c r="U129" s="43"/>
      <c r="V129" s="28"/>
    </row>
    <row r="130" spans="1:22" s="17" customFormat="1" x14ac:dyDescent="0.3">
      <c r="A130" s="57" t="s">
        <v>330</v>
      </c>
      <c r="B130" s="22" t="s">
        <v>129</v>
      </c>
      <c r="C130" s="23" t="s">
        <v>154</v>
      </c>
      <c r="D130" s="20" t="s">
        <v>173</v>
      </c>
      <c r="E130" s="20" t="s">
        <v>180</v>
      </c>
      <c r="F130" s="20" t="s">
        <v>699</v>
      </c>
      <c r="G130" s="20" t="s">
        <v>295</v>
      </c>
      <c r="H130" s="21" t="s">
        <v>272</v>
      </c>
      <c r="I130" s="4" t="s">
        <v>1207</v>
      </c>
      <c r="J130" s="24" t="s">
        <v>741</v>
      </c>
      <c r="K130" s="54" t="s">
        <v>525</v>
      </c>
      <c r="L130" s="54" t="s">
        <v>525</v>
      </c>
      <c r="M130" s="26"/>
      <c r="N130" s="26"/>
      <c r="O130" s="68">
        <v>24941.258445999996</v>
      </c>
      <c r="P130" s="68">
        <f t="shared" si="1"/>
        <v>25941.258445999996</v>
      </c>
      <c r="Q130" s="27"/>
      <c r="S130" s="43"/>
      <c r="U130" s="43"/>
    </row>
    <row r="131" spans="1:22" s="17" customFormat="1" x14ac:dyDescent="0.3">
      <c r="A131" s="57" t="s">
        <v>426</v>
      </c>
      <c r="B131" s="22" t="s">
        <v>129</v>
      </c>
      <c r="C131" s="23" t="s">
        <v>154</v>
      </c>
      <c r="D131" s="20" t="s">
        <v>191</v>
      </c>
      <c r="E131" s="20" t="s">
        <v>192</v>
      </c>
      <c r="F131" s="20" t="s">
        <v>196</v>
      </c>
      <c r="G131" s="20" t="s">
        <v>297</v>
      </c>
      <c r="H131" s="21" t="s">
        <v>272</v>
      </c>
      <c r="I131" s="4" t="s">
        <v>434</v>
      </c>
      <c r="J131" s="24" t="s">
        <v>742</v>
      </c>
      <c r="K131" s="54" t="s">
        <v>525</v>
      </c>
      <c r="L131" s="54" t="s">
        <v>525</v>
      </c>
      <c r="M131" s="26"/>
      <c r="N131" s="26"/>
      <c r="O131" s="68">
        <v>23509.511463999999</v>
      </c>
      <c r="P131" s="68">
        <f t="shared" si="1"/>
        <v>24509.511463999999</v>
      </c>
      <c r="Q131" s="27"/>
      <c r="S131" s="43"/>
      <c r="U131" s="43"/>
    </row>
    <row r="132" spans="1:22" s="17" customFormat="1" x14ac:dyDescent="0.3">
      <c r="A132" s="57" t="s">
        <v>331</v>
      </c>
      <c r="B132" s="22" t="s">
        <v>129</v>
      </c>
      <c r="C132" s="23" t="s">
        <v>154</v>
      </c>
      <c r="D132" s="20" t="s">
        <v>172</v>
      </c>
      <c r="E132" s="20" t="s">
        <v>189</v>
      </c>
      <c r="F132" s="20" t="s">
        <v>743</v>
      </c>
      <c r="G132" s="20" t="s">
        <v>296</v>
      </c>
      <c r="H132" s="21" t="s">
        <v>272</v>
      </c>
      <c r="I132" s="4" t="s">
        <v>1208</v>
      </c>
      <c r="J132" s="24" t="s">
        <v>744</v>
      </c>
      <c r="K132" s="54"/>
      <c r="L132" s="54"/>
      <c r="M132" s="26"/>
      <c r="N132" s="26"/>
      <c r="O132" s="68">
        <v>23048.779283999997</v>
      </c>
      <c r="P132" s="68">
        <f t="shared" si="1"/>
        <v>24048.779283999997</v>
      </c>
      <c r="Q132" s="27"/>
      <c r="S132" s="43"/>
      <c r="U132" s="43"/>
    </row>
    <row r="133" spans="1:22" s="17" customFormat="1" x14ac:dyDescent="0.3">
      <c r="A133" s="57" t="s">
        <v>56</v>
      </c>
      <c r="B133" s="22" t="s">
        <v>129</v>
      </c>
      <c r="C133" s="23" t="s">
        <v>154</v>
      </c>
      <c r="D133" s="20" t="s">
        <v>172</v>
      </c>
      <c r="E133" s="20" t="s">
        <v>189</v>
      </c>
      <c r="F133" s="20" t="s">
        <v>743</v>
      </c>
      <c r="G133" s="20" t="s">
        <v>296</v>
      </c>
      <c r="H133" s="21" t="s">
        <v>272</v>
      </c>
      <c r="I133" s="4" t="s">
        <v>1209</v>
      </c>
      <c r="J133" s="24" t="s">
        <v>745</v>
      </c>
      <c r="K133" s="54"/>
      <c r="L133" s="54"/>
      <c r="M133" s="26"/>
      <c r="N133" s="26"/>
      <c r="O133" s="68">
        <v>23979.806009999997</v>
      </c>
      <c r="P133" s="68">
        <f t="shared" ref="P133:P196" si="2">O133+1000</f>
        <v>24979.806009999997</v>
      </c>
      <c r="Q133" s="27"/>
      <c r="S133" s="43"/>
      <c r="U133" s="43"/>
      <c r="V133" s="28"/>
    </row>
    <row r="134" spans="1:22" s="17" customFormat="1" x14ac:dyDescent="0.3">
      <c r="A134" s="57" t="s">
        <v>444</v>
      </c>
      <c r="B134" s="22" t="s">
        <v>129</v>
      </c>
      <c r="C134" s="23" t="s">
        <v>154</v>
      </c>
      <c r="D134" s="20" t="s">
        <v>191</v>
      </c>
      <c r="E134" s="20" t="s">
        <v>192</v>
      </c>
      <c r="F134" s="20" t="s">
        <v>746</v>
      </c>
      <c r="G134" s="20" t="s">
        <v>295</v>
      </c>
      <c r="H134" s="21" t="s">
        <v>272</v>
      </c>
      <c r="I134" s="4" t="s">
        <v>1210</v>
      </c>
      <c r="J134" s="24" t="s">
        <v>747</v>
      </c>
      <c r="K134" s="54" t="s">
        <v>525</v>
      </c>
      <c r="L134" s="54" t="s">
        <v>525</v>
      </c>
      <c r="M134" s="26">
        <v>43433</v>
      </c>
      <c r="N134" s="26"/>
      <c r="O134" s="68">
        <v>23509.511463999999</v>
      </c>
      <c r="P134" s="68">
        <f t="shared" si="2"/>
        <v>24509.511463999999</v>
      </c>
      <c r="Q134" s="27"/>
      <c r="S134" s="43"/>
      <c r="U134" s="43"/>
      <c r="V134" s="28"/>
    </row>
    <row r="135" spans="1:22" s="17" customFormat="1" x14ac:dyDescent="0.3">
      <c r="A135" s="57" t="s">
        <v>48</v>
      </c>
      <c r="B135" s="22" t="s">
        <v>129</v>
      </c>
      <c r="C135" s="23" t="s">
        <v>154</v>
      </c>
      <c r="D135" s="20" t="s">
        <v>172</v>
      </c>
      <c r="E135" s="20" t="s">
        <v>187</v>
      </c>
      <c r="F135" s="20" t="s">
        <v>748</v>
      </c>
      <c r="G135" s="20" t="s">
        <v>295</v>
      </c>
      <c r="H135" s="21" t="s">
        <v>272</v>
      </c>
      <c r="I135" s="4" t="s">
        <v>1211</v>
      </c>
      <c r="J135" s="24" t="s">
        <v>749</v>
      </c>
      <c r="K135" s="54" t="s">
        <v>525</v>
      </c>
      <c r="L135" s="54"/>
      <c r="M135" s="26"/>
      <c r="N135" s="26"/>
      <c r="O135" s="68">
        <v>23010.52982</v>
      </c>
      <c r="P135" s="68">
        <f t="shared" si="2"/>
        <v>24010.52982</v>
      </c>
      <c r="Q135" s="27"/>
      <c r="S135" s="43"/>
      <c r="U135" s="43"/>
      <c r="V135" s="28"/>
    </row>
    <row r="136" spans="1:22" s="17" customFormat="1" x14ac:dyDescent="0.3">
      <c r="A136" s="57" t="s">
        <v>446</v>
      </c>
      <c r="B136" s="22" t="s">
        <v>129</v>
      </c>
      <c r="C136" s="23" t="s">
        <v>154</v>
      </c>
      <c r="D136" s="20" t="s">
        <v>193</v>
      </c>
      <c r="E136" s="20" t="s">
        <v>194</v>
      </c>
      <c r="F136" s="20" t="s">
        <v>183</v>
      </c>
      <c r="G136" s="20" t="s">
        <v>297</v>
      </c>
      <c r="H136" s="21" t="s">
        <v>272</v>
      </c>
      <c r="I136" s="4" t="s">
        <v>462</v>
      </c>
      <c r="J136" s="24" t="s">
        <v>750</v>
      </c>
      <c r="K136" s="54" t="s">
        <v>525</v>
      </c>
      <c r="L136" s="54" t="s">
        <v>525</v>
      </c>
      <c r="M136" s="26"/>
      <c r="N136" s="26"/>
      <c r="O136" s="68">
        <v>22793.203319999997</v>
      </c>
      <c r="P136" s="68">
        <f t="shared" si="2"/>
        <v>23793.203319999997</v>
      </c>
      <c r="Q136" s="27"/>
      <c r="S136" s="43"/>
      <c r="U136" s="43"/>
    </row>
    <row r="137" spans="1:22" s="17" customFormat="1" x14ac:dyDescent="0.3">
      <c r="A137" s="57" t="s">
        <v>52</v>
      </c>
      <c r="B137" s="22" t="s">
        <v>129</v>
      </c>
      <c r="C137" s="23" t="s">
        <v>154</v>
      </c>
      <c r="D137" s="20" t="s">
        <v>168</v>
      </c>
      <c r="E137" s="20" t="s">
        <v>182</v>
      </c>
      <c r="F137" s="20" t="s">
        <v>170</v>
      </c>
      <c r="G137" s="20" t="s">
        <v>296</v>
      </c>
      <c r="H137" s="21" t="s">
        <v>272</v>
      </c>
      <c r="I137" s="4" t="s">
        <v>363</v>
      </c>
      <c r="J137" s="24" t="s">
        <v>751</v>
      </c>
      <c r="K137" s="54" t="s">
        <v>525</v>
      </c>
      <c r="L137" s="54" t="s">
        <v>525</v>
      </c>
      <c r="M137" s="26"/>
      <c r="N137" s="26"/>
      <c r="O137" s="68">
        <v>22793.203319999997</v>
      </c>
      <c r="P137" s="68">
        <f t="shared" si="2"/>
        <v>23793.203319999997</v>
      </c>
      <c r="Q137" s="27"/>
      <c r="S137" s="43"/>
      <c r="U137" s="43"/>
    </row>
    <row r="138" spans="1:22" s="17" customFormat="1" x14ac:dyDescent="0.3">
      <c r="A138" s="57" t="s">
        <v>445</v>
      </c>
      <c r="B138" s="22" t="s">
        <v>129</v>
      </c>
      <c r="C138" s="23" t="s">
        <v>154</v>
      </c>
      <c r="D138" s="20" t="s">
        <v>168</v>
      </c>
      <c r="E138" s="20" t="s">
        <v>182</v>
      </c>
      <c r="F138" s="20" t="s">
        <v>170</v>
      </c>
      <c r="G138" s="20" t="s">
        <v>296</v>
      </c>
      <c r="H138" s="21" t="s">
        <v>272</v>
      </c>
      <c r="I138" s="4" t="s">
        <v>1212</v>
      </c>
      <c r="J138" s="24" t="s">
        <v>752</v>
      </c>
      <c r="K138" s="54" t="s">
        <v>525</v>
      </c>
      <c r="L138" s="54" t="s">
        <v>525</v>
      </c>
      <c r="M138" s="26"/>
      <c r="N138" s="26"/>
      <c r="O138" s="68">
        <v>22793.203319999997</v>
      </c>
      <c r="P138" s="68">
        <f t="shared" si="2"/>
        <v>23793.203319999997</v>
      </c>
      <c r="Q138" s="27" t="s">
        <v>463</v>
      </c>
      <c r="S138" s="43"/>
      <c r="U138" s="43"/>
    </row>
    <row r="139" spans="1:22" s="17" customFormat="1" x14ac:dyDescent="0.3">
      <c r="A139" s="57" t="s">
        <v>260</v>
      </c>
      <c r="B139" s="22" t="s">
        <v>129</v>
      </c>
      <c r="C139" s="23" t="s">
        <v>154</v>
      </c>
      <c r="D139" s="20" t="s">
        <v>168</v>
      </c>
      <c r="E139" s="20" t="s">
        <v>182</v>
      </c>
      <c r="F139" s="20" t="s">
        <v>170</v>
      </c>
      <c r="G139" s="20" t="s">
        <v>296</v>
      </c>
      <c r="H139" s="21" t="s">
        <v>272</v>
      </c>
      <c r="I139" s="4" t="s">
        <v>362</v>
      </c>
      <c r="J139" s="24" t="s">
        <v>753</v>
      </c>
      <c r="K139" s="54" t="s">
        <v>525</v>
      </c>
      <c r="L139" s="54" t="s">
        <v>525</v>
      </c>
      <c r="M139" s="26"/>
      <c r="N139" s="26"/>
      <c r="O139" s="68">
        <v>23248.719664</v>
      </c>
      <c r="P139" s="68">
        <f t="shared" si="2"/>
        <v>24248.719664</v>
      </c>
      <c r="Q139" s="27"/>
      <c r="S139" s="43"/>
      <c r="U139" s="43"/>
    </row>
    <row r="140" spans="1:22" s="17" customFormat="1" x14ac:dyDescent="0.3">
      <c r="A140" s="57" t="s">
        <v>160</v>
      </c>
      <c r="B140" s="22" t="s">
        <v>129</v>
      </c>
      <c r="C140" s="23" t="s">
        <v>154</v>
      </c>
      <c r="D140" s="20" t="s">
        <v>168</v>
      </c>
      <c r="E140" s="20" t="s">
        <v>184</v>
      </c>
      <c r="F140" s="20" t="s">
        <v>169</v>
      </c>
      <c r="G140" s="20" t="s">
        <v>295</v>
      </c>
      <c r="H140" s="21" t="s">
        <v>272</v>
      </c>
      <c r="I140" s="4" t="s">
        <v>366</v>
      </c>
      <c r="J140" s="24" t="s">
        <v>754</v>
      </c>
      <c r="K140" s="54" t="s">
        <v>525</v>
      </c>
      <c r="L140" s="54" t="s">
        <v>525</v>
      </c>
      <c r="M140" s="26"/>
      <c r="N140" s="26"/>
      <c r="O140" s="68">
        <v>24623.092449999996</v>
      </c>
      <c r="P140" s="68">
        <f t="shared" si="2"/>
        <v>25623.092449999996</v>
      </c>
      <c r="Q140" s="27"/>
      <c r="S140" s="43"/>
      <c r="U140" s="43"/>
    </row>
    <row r="141" spans="1:22" s="17" customFormat="1" x14ac:dyDescent="0.3">
      <c r="A141" s="57" t="s">
        <v>49</v>
      </c>
      <c r="B141" s="22" t="s">
        <v>129</v>
      </c>
      <c r="C141" s="23" t="s">
        <v>154</v>
      </c>
      <c r="D141" s="20" t="s">
        <v>165</v>
      </c>
      <c r="E141" s="20" t="s">
        <v>687</v>
      </c>
      <c r="F141" s="20" t="s">
        <v>755</v>
      </c>
      <c r="G141" s="20" t="s">
        <v>295</v>
      </c>
      <c r="H141" s="21" t="s">
        <v>272</v>
      </c>
      <c r="I141" s="4" t="s">
        <v>1213</v>
      </c>
      <c r="J141" s="24" t="s">
        <v>756</v>
      </c>
      <c r="K141" s="54" t="s">
        <v>525</v>
      </c>
      <c r="L141" s="54" t="s">
        <v>525</v>
      </c>
      <c r="M141" s="26"/>
      <c r="N141" s="26"/>
      <c r="O141" s="68">
        <v>24199.740427999997</v>
      </c>
      <c r="P141" s="68">
        <f t="shared" si="2"/>
        <v>25199.740427999997</v>
      </c>
      <c r="Q141" s="27"/>
      <c r="S141" s="43"/>
      <c r="U141" s="43"/>
    </row>
    <row r="142" spans="1:22" s="17" customFormat="1" x14ac:dyDescent="0.3">
      <c r="A142" s="57" t="s">
        <v>53</v>
      </c>
      <c r="B142" s="22" t="s">
        <v>129</v>
      </c>
      <c r="C142" s="23" t="s">
        <v>154</v>
      </c>
      <c r="D142" s="20" t="s">
        <v>176</v>
      </c>
      <c r="E142" s="20" t="s">
        <v>691</v>
      </c>
      <c r="F142" s="20" t="s">
        <v>757</v>
      </c>
      <c r="G142" s="20" t="s">
        <v>296</v>
      </c>
      <c r="H142" s="21" t="s">
        <v>272</v>
      </c>
      <c r="I142" s="4" t="s">
        <v>1214</v>
      </c>
      <c r="J142" s="24" t="s">
        <v>758</v>
      </c>
      <c r="K142" s="54"/>
      <c r="L142" s="54"/>
      <c r="M142" s="26"/>
      <c r="N142" s="26"/>
      <c r="O142" s="68">
        <v>22555.013476</v>
      </c>
      <c r="P142" s="68">
        <f t="shared" si="2"/>
        <v>23555.013476</v>
      </c>
      <c r="Q142" s="27"/>
      <c r="S142" s="43"/>
      <c r="U142" s="43"/>
    </row>
    <row r="143" spans="1:22" s="17" customFormat="1" x14ac:dyDescent="0.3">
      <c r="A143" s="57" t="s">
        <v>54</v>
      </c>
      <c r="B143" s="22" t="s">
        <v>129</v>
      </c>
      <c r="C143" s="23" t="s">
        <v>154</v>
      </c>
      <c r="D143" s="20" t="s">
        <v>171</v>
      </c>
      <c r="E143" s="20" t="s">
        <v>185</v>
      </c>
      <c r="F143" s="20" t="s">
        <v>195</v>
      </c>
      <c r="G143" s="20" t="s">
        <v>296</v>
      </c>
      <c r="H143" s="21" t="s">
        <v>272</v>
      </c>
      <c r="I143" s="4" t="s">
        <v>365</v>
      </c>
      <c r="J143" s="24" t="s">
        <v>759</v>
      </c>
      <c r="K143" s="54" t="s">
        <v>525</v>
      </c>
      <c r="L143" s="54" t="s">
        <v>525</v>
      </c>
      <c r="M143" s="26"/>
      <c r="N143" s="26"/>
      <c r="O143" s="68">
        <v>24918.656489999998</v>
      </c>
      <c r="P143" s="68">
        <f t="shared" si="2"/>
        <v>25918.656489999998</v>
      </c>
      <c r="Q143" s="27"/>
      <c r="S143" s="43"/>
      <c r="U143" s="43"/>
    </row>
    <row r="144" spans="1:22" s="17" customFormat="1" x14ac:dyDescent="0.3">
      <c r="A144" s="57" t="s">
        <v>55</v>
      </c>
      <c r="B144" s="22" t="s">
        <v>129</v>
      </c>
      <c r="C144" s="23" t="s">
        <v>154</v>
      </c>
      <c r="D144" s="20" t="s">
        <v>171</v>
      </c>
      <c r="E144" s="20" t="s">
        <v>185</v>
      </c>
      <c r="F144" s="20" t="s">
        <v>195</v>
      </c>
      <c r="G144" s="20" t="s">
        <v>296</v>
      </c>
      <c r="H144" s="21" t="s">
        <v>272</v>
      </c>
      <c r="I144" s="4" t="s">
        <v>364</v>
      </c>
      <c r="J144" s="24" t="s">
        <v>760</v>
      </c>
      <c r="K144" s="54" t="s">
        <v>525</v>
      </c>
      <c r="L144" s="54" t="s">
        <v>525</v>
      </c>
      <c r="M144" s="26"/>
      <c r="N144" s="26"/>
      <c r="O144" s="68">
        <v>24918.656489999998</v>
      </c>
      <c r="P144" s="68">
        <f t="shared" si="2"/>
        <v>25918.656489999998</v>
      </c>
      <c r="Q144" s="27"/>
      <c r="S144" s="43"/>
      <c r="U144" s="43"/>
    </row>
    <row r="145" spans="1:22" s="17" customFormat="1" x14ac:dyDescent="0.3">
      <c r="A145" s="57" t="s">
        <v>57</v>
      </c>
      <c r="B145" s="22" t="s">
        <v>129</v>
      </c>
      <c r="C145" s="23" t="s">
        <v>154</v>
      </c>
      <c r="D145" s="20" t="s">
        <v>171</v>
      </c>
      <c r="E145" s="20" t="s">
        <v>185</v>
      </c>
      <c r="F145" s="20" t="s">
        <v>195</v>
      </c>
      <c r="G145" s="20" t="s">
        <v>296</v>
      </c>
      <c r="H145" s="21" t="s">
        <v>272</v>
      </c>
      <c r="I145" s="4" t="s">
        <v>1215</v>
      </c>
      <c r="J145" s="24" t="s">
        <v>761</v>
      </c>
      <c r="K145" s="54" t="s">
        <v>525</v>
      </c>
      <c r="L145" s="54" t="s">
        <v>525</v>
      </c>
      <c r="M145" s="26"/>
      <c r="N145" s="26"/>
      <c r="O145" s="68">
        <v>26164.371987999999</v>
      </c>
      <c r="P145" s="68">
        <f t="shared" si="2"/>
        <v>27164.371987999999</v>
      </c>
      <c r="Q145" s="27"/>
      <c r="S145" s="43"/>
      <c r="U145" s="43"/>
    </row>
    <row r="146" spans="1:22" s="17" customFormat="1" x14ac:dyDescent="0.3">
      <c r="A146" s="57" t="s">
        <v>50</v>
      </c>
      <c r="B146" s="22" t="s">
        <v>129</v>
      </c>
      <c r="C146" s="23" t="s">
        <v>154</v>
      </c>
      <c r="D146" s="20" t="s">
        <v>171</v>
      </c>
      <c r="E146" s="20" t="s">
        <v>682</v>
      </c>
      <c r="F146" s="20" t="s">
        <v>731</v>
      </c>
      <c r="G146" s="20" t="s">
        <v>295</v>
      </c>
      <c r="H146" s="21" t="s">
        <v>272</v>
      </c>
      <c r="I146" s="4" t="s">
        <v>1216</v>
      </c>
      <c r="J146" s="24" t="s">
        <v>762</v>
      </c>
      <c r="K146" s="54" t="s">
        <v>525</v>
      </c>
      <c r="L146" s="54" t="s">
        <v>525</v>
      </c>
      <c r="M146" s="26"/>
      <c r="N146" s="26"/>
      <c r="O146" s="68">
        <v>25415.899521999996</v>
      </c>
      <c r="P146" s="68">
        <f t="shared" si="2"/>
        <v>26415.899521999996</v>
      </c>
      <c r="Q146" s="27"/>
      <c r="S146" s="43"/>
      <c r="U146" s="43"/>
    </row>
    <row r="147" spans="1:22" s="17" customFormat="1" x14ac:dyDescent="0.3">
      <c r="A147" s="57" t="s">
        <v>58</v>
      </c>
      <c r="B147" s="22" t="s">
        <v>129</v>
      </c>
      <c r="C147" s="23" t="s">
        <v>154</v>
      </c>
      <c r="D147" s="20" t="s">
        <v>165</v>
      </c>
      <c r="E147" s="20" t="s">
        <v>680</v>
      </c>
      <c r="F147" s="20" t="s">
        <v>763</v>
      </c>
      <c r="G147" s="20" t="s">
        <v>296</v>
      </c>
      <c r="H147" s="21" t="s">
        <v>764</v>
      </c>
      <c r="I147" s="4" t="s">
        <v>1217</v>
      </c>
      <c r="J147" s="24" t="s">
        <v>765</v>
      </c>
      <c r="K147" s="54"/>
      <c r="L147" s="54"/>
      <c r="M147" s="26"/>
      <c r="N147" s="26"/>
      <c r="O147" s="68">
        <v>22991.405088</v>
      </c>
      <c r="P147" s="68">
        <f t="shared" si="2"/>
        <v>23991.405088</v>
      </c>
      <c r="Q147" s="27"/>
      <c r="S147" s="43"/>
      <c r="U147" s="43"/>
    </row>
    <row r="148" spans="1:22" s="17" customFormat="1" x14ac:dyDescent="0.3">
      <c r="A148" s="57" t="s">
        <v>427</v>
      </c>
      <c r="B148" s="22" t="s">
        <v>129</v>
      </c>
      <c r="C148" s="23" t="s">
        <v>154</v>
      </c>
      <c r="D148" s="20" t="s">
        <v>165</v>
      </c>
      <c r="E148" s="20" t="s">
        <v>687</v>
      </c>
      <c r="F148" s="20" t="s">
        <v>688</v>
      </c>
      <c r="G148" s="20" t="s">
        <v>295</v>
      </c>
      <c r="H148" s="21" t="s">
        <v>764</v>
      </c>
      <c r="I148" s="4" t="s">
        <v>1218</v>
      </c>
      <c r="J148" s="24" t="s">
        <v>766</v>
      </c>
      <c r="K148" s="54" t="s">
        <v>525</v>
      </c>
      <c r="L148" s="54" t="s">
        <v>525</v>
      </c>
      <c r="M148" s="26"/>
      <c r="N148" s="26"/>
      <c r="O148" s="68">
        <v>23468.654082000001</v>
      </c>
      <c r="P148" s="68">
        <f t="shared" si="2"/>
        <v>24468.654082000001</v>
      </c>
      <c r="Q148" s="27"/>
      <c r="S148" s="43"/>
      <c r="U148" s="43"/>
    </row>
    <row r="149" spans="1:22" s="17" customFormat="1" x14ac:dyDescent="0.3">
      <c r="A149" s="57" t="s">
        <v>146</v>
      </c>
      <c r="B149" s="22" t="s">
        <v>129</v>
      </c>
      <c r="C149" s="23" t="s">
        <v>154</v>
      </c>
      <c r="D149" s="20" t="s">
        <v>176</v>
      </c>
      <c r="E149" s="20" t="s">
        <v>250</v>
      </c>
      <c r="F149" s="20" t="s">
        <v>177</v>
      </c>
      <c r="G149" s="20" t="s">
        <v>297</v>
      </c>
      <c r="H149" s="21" t="s">
        <v>764</v>
      </c>
      <c r="I149" s="4" t="s">
        <v>1219</v>
      </c>
      <c r="J149" s="24" t="s">
        <v>767</v>
      </c>
      <c r="K149" s="54" t="s">
        <v>525</v>
      </c>
      <c r="L149" s="54"/>
      <c r="M149" s="26"/>
      <c r="N149" s="26">
        <v>43112</v>
      </c>
      <c r="O149" s="68">
        <v>22991.405088</v>
      </c>
      <c r="P149" s="68">
        <f t="shared" si="2"/>
        <v>23991.405088</v>
      </c>
      <c r="Q149" s="27" t="s">
        <v>463</v>
      </c>
      <c r="S149" s="43"/>
      <c r="U149" s="43"/>
    </row>
    <row r="150" spans="1:22" s="17" customFormat="1" x14ac:dyDescent="0.3">
      <c r="A150" s="57" t="s">
        <v>447</v>
      </c>
      <c r="B150" s="22" t="s">
        <v>129</v>
      </c>
      <c r="C150" s="23" t="s">
        <v>154</v>
      </c>
      <c r="D150" s="20" t="s">
        <v>176</v>
      </c>
      <c r="E150" s="20" t="s">
        <v>250</v>
      </c>
      <c r="F150" s="20" t="s">
        <v>177</v>
      </c>
      <c r="G150" s="20" t="s">
        <v>296</v>
      </c>
      <c r="H150" s="21" t="s">
        <v>764</v>
      </c>
      <c r="I150" s="4" t="s">
        <v>1220</v>
      </c>
      <c r="J150" s="24" t="s">
        <v>768</v>
      </c>
      <c r="K150" s="54" t="s">
        <v>525</v>
      </c>
      <c r="L150" s="54" t="s">
        <v>525</v>
      </c>
      <c r="M150" s="26"/>
      <c r="N150" s="26"/>
      <c r="O150" s="68">
        <v>22991.405088</v>
      </c>
      <c r="P150" s="68">
        <f t="shared" si="2"/>
        <v>23991.405088</v>
      </c>
      <c r="Q150" s="27"/>
      <c r="S150" s="43"/>
      <c r="U150" s="43"/>
    </row>
    <row r="151" spans="1:22" s="17" customFormat="1" x14ac:dyDescent="0.3">
      <c r="A151" s="57" t="s">
        <v>148</v>
      </c>
      <c r="B151" s="22" t="s">
        <v>129</v>
      </c>
      <c r="C151" s="23" t="s">
        <v>154</v>
      </c>
      <c r="D151" s="20" t="s">
        <v>172</v>
      </c>
      <c r="E151" s="20" t="s">
        <v>189</v>
      </c>
      <c r="F151" s="20" t="s">
        <v>190</v>
      </c>
      <c r="G151" s="20" t="s">
        <v>296</v>
      </c>
      <c r="H151" s="21" t="s">
        <v>278</v>
      </c>
      <c r="I151" s="4" t="s">
        <v>367</v>
      </c>
      <c r="J151" s="24" t="s">
        <v>769</v>
      </c>
      <c r="K151" s="54"/>
      <c r="L151" s="54"/>
      <c r="M151" s="26"/>
      <c r="N151" s="26"/>
      <c r="O151" s="68">
        <v>25905.318800000001</v>
      </c>
      <c r="P151" s="68">
        <f t="shared" si="2"/>
        <v>26905.318800000001</v>
      </c>
      <c r="Q151" s="27"/>
      <c r="S151" s="43"/>
      <c r="U151" s="43"/>
    </row>
    <row r="152" spans="1:22" s="17" customFormat="1" x14ac:dyDescent="0.3">
      <c r="A152" s="57" t="s">
        <v>496</v>
      </c>
      <c r="B152" s="22" t="s">
        <v>129</v>
      </c>
      <c r="C152" s="23" t="s">
        <v>154</v>
      </c>
      <c r="D152" s="20" t="s">
        <v>172</v>
      </c>
      <c r="E152" s="20" t="s">
        <v>189</v>
      </c>
      <c r="F152" s="20" t="s">
        <v>190</v>
      </c>
      <c r="G152" s="20" t="s">
        <v>296</v>
      </c>
      <c r="H152" s="21" t="s">
        <v>278</v>
      </c>
      <c r="I152" s="4" t="s">
        <v>1221</v>
      </c>
      <c r="J152" s="24" t="s">
        <v>769</v>
      </c>
      <c r="K152" s="54"/>
      <c r="L152" s="54"/>
      <c r="M152" s="26"/>
      <c r="N152" s="26"/>
      <c r="O152" s="68">
        <v>25905.318800000001</v>
      </c>
      <c r="P152" s="68">
        <f t="shared" si="2"/>
        <v>26905.318800000001</v>
      </c>
      <c r="Q152" s="27" t="s">
        <v>464</v>
      </c>
      <c r="S152" s="43"/>
      <c r="U152" s="43"/>
      <c r="V152" s="28"/>
    </row>
    <row r="153" spans="1:22" s="17" customFormat="1" x14ac:dyDescent="0.3">
      <c r="A153" s="57" t="s">
        <v>60</v>
      </c>
      <c r="B153" s="22" t="s">
        <v>129</v>
      </c>
      <c r="C153" s="23" t="s">
        <v>154</v>
      </c>
      <c r="D153" s="20" t="s">
        <v>172</v>
      </c>
      <c r="E153" s="20" t="s">
        <v>189</v>
      </c>
      <c r="F153" s="20" t="s">
        <v>743</v>
      </c>
      <c r="G153" s="20" t="s">
        <v>296</v>
      </c>
      <c r="H153" s="21" t="s">
        <v>278</v>
      </c>
      <c r="I153" s="4" t="s">
        <v>1222</v>
      </c>
      <c r="J153" s="24" t="s">
        <v>770</v>
      </c>
      <c r="K153" s="54"/>
      <c r="L153" s="54"/>
      <c r="M153" s="26"/>
      <c r="N153" s="26"/>
      <c r="O153" s="68">
        <v>25445.455925999999</v>
      </c>
      <c r="P153" s="68">
        <f t="shared" si="2"/>
        <v>26445.455925999999</v>
      </c>
      <c r="Q153" s="27"/>
      <c r="S153" s="43"/>
      <c r="U153" s="43"/>
      <c r="V153" s="28"/>
    </row>
    <row r="154" spans="1:22" s="17" customFormat="1" x14ac:dyDescent="0.3">
      <c r="A154" s="57" t="s">
        <v>147</v>
      </c>
      <c r="B154" s="22" t="s">
        <v>129</v>
      </c>
      <c r="C154" s="23" t="s">
        <v>154</v>
      </c>
      <c r="D154" s="20" t="s">
        <v>172</v>
      </c>
      <c r="E154" s="20" t="s">
        <v>187</v>
      </c>
      <c r="F154" s="20" t="s">
        <v>188</v>
      </c>
      <c r="G154" s="20" t="s">
        <v>295</v>
      </c>
      <c r="H154" s="21" t="s">
        <v>278</v>
      </c>
      <c r="I154" s="4" t="s">
        <v>1223</v>
      </c>
      <c r="J154" s="24" t="s">
        <v>771</v>
      </c>
      <c r="K154" s="54" t="s">
        <v>525</v>
      </c>
      <c r="L154" s="54" t="s">
        <v>525</v>
      </c>
      <c r="M154" s="26"/>
      <c r="N154" s="26"/>
      <c r="O154" s="68">
        <v>27324.026191999994</v>
      </c>
      <c r="P154" s="68">
        <f t="shared" si="2"/>
        <v>28324.026191999994</v>
      </c>
      <c r="Q154" s="27"/>
      <c r="S154" s="43"/>
      <c r="U154" s="43"/>
    </row>
    <row r="155" spans="1:22" s="17" customFormat="1" x14ac:dyDescent="0.3">
      <c r="A155" s="57" t="s">
        <v>161</v>
      </c>
      <c r="B155" s="22" t="s">
        <v>129</v>
      </c>
      <c r="C155" s="23" t="s">
        <v>154</v>
      </c>
      <c r="D155" s="20" t="s">
        <v>168</v>
      </c>
      <c r="E155" s="20" t="s">
        <v>184</v>
      </c>
      <c r="F155" s="20" t="s">
        <v>169</v>
      </c>
      <c r="G155" s="20" t="s">
        <v>295</v>
      </c>
      <c r="H155" s="21" t="s">
        <v>278</v>
      </c>
      <c r="I155" s="4" t="s">
        <v>368</v>
      </c>
      <c r="J155" s="24" t="s">
        <v>772</v>
      </c>
      <c r="K155" s="54" t="s">
        <v>525</v>
      </c>
      <c r="L155" s="54" t="s">
        <v>525</v>
      </c>
      <c r="M155" s="26"/>
      <c r="N155" s="26"/>
      <c r="O155" s="68">
        <v>28994.832323999999</v>
      </c>
      <c r="P155" s="68">
        <f t="shared" si="2"/>
        <v>29994.832323999999</v>
      </c>
      <c r="Q155" s="27"/>
      <c r="S155" s="43"/>
      <c r="U155" s="43"/>
    </row>
    <row r="156" spans="1:22" s="17" customFormat="1" x14ac:dyDescent="0.3">
      <c r="A156" s="57" t="s">
        <v>448</v>
      </c>
      <c r="B156" s="22" t="s">
        <v>129</v>
      </c>
      <c r="C156" s="23" t="s">
        <v>154</v>
      </c>
      <c r="D156" s="20" t="s">
        <v>176</v>
      </c>
      <c r="E156" s="20" t="s">
        <v>250</v>
      </c>
      <c r="F156" s="20" t="s">
        <v>177</v>
      </c>
      <c r="G156" s="20" t="s">
        <v>296</v>
      </c>
      <c r="H156" s="21" t="s">
        <v>278</v>
      </c>
      <c r="I156" s="4" t="s">
        <v>1224</v>
      </c>
      <c r="J156" s="24" t="s">
        <v>773</v>
      </c>
      <c r="K156" s="54" t="s">
        <v>525</v>
      </c>
      <c r="L156" s="54" t="s">
        <v>525</v>
      </c>
      <c r="M156" s="26"/>
      <c r="N156" s="26"/>
      <c r="O156" s="68">
        <v>27862.995912000002</v>
      </c>
      <c r="P156" s="68">
        <f t="shared" si="2"/>
        <v>28862.995912000002</v>
      </c>
      <c r="Q156" s="27"/>
      <c r="S156" s="43"/>
      <c r="U156" s="43"/>
    </row>
    <row r="157" spans="1:22" s="17" customFormat="1" x14ac:dyDescent="0.3">
      <c r="A157" s="57" t="s">
        <v>468</v>
      </c>
      <c r="B157" s="22" t="s">
        <v>129</v>
      </c>
      <c r="C157" s="23" t="s">
        <v>154</v>
      </c>
      <c r="D157" s="20" t="s">
        <v>176</v>
      </c>
      <c r="E157" s="20" t="s">
        <v>250</v>
      </c>
      <c r="F157" s="20" t="s">
        <v>177</v>
      </c>
      <c r="G157" s="20" t="s">
        <v>296</v>
      </c>
      <c r="H157" s="21" t="s">
        <v>278</v>
      </c>
      <c r="I157" s="4" t="s">
        <v>1225</v>
      </c>
      <c r="J157" s="24" t="s">
        <v>774</v>
      </c>
      <c r="K157" s="54" t="s">
        <v>525</v>
      </c>
      <c r="L157" s="54" t="s">
        <v>525</v>
      </c>
      <c r="M157" s="26"/>
      <c r="N157" s="26"/>
      <c r="O157" s="68">
        <v>27862.995912000002</v>
      </c>
      <c r="P157" s="68">
        <f t="shared" si="2"/>
        <v>28862.995912000002</v>
      </c>
      <c r="Q157" s="27"/>
      <c r="S157" s="43"/>
      <c r="U157" s="43"/>
    </row>
    <row r="158" spans="1:22" s="17" customFormat="1" x14ac:dyDescent="0.3">
      <c r="A158" s="57" t="s">
        <v>61</v>
      </c>
      <c r="B158" s="22" t="s">
        <v>129</v>
      </c>
      <c r="C158" s="23" t="s">
        <v>154</v>
      </c>
      <c r="D158" s="20" t="s">
        <v>171</v>
      </c>
      <c r="E158" s="20" t="s">
        <v>185</v>
      </c>
      <c r="F158" s="20" t="s">
        <v>195</v>
      </c>
      <c r="G158" s="20" t="s">
        <v>296</v>
      </c>
      <c r="H158" s="21" t="s">
        <v>278</v>
      </c>
      <c r="I158" s="4" t="s">
        <v>1226</v>
      </c>
      <c r="J158" s="24" t="s">
        <v>775</v>
      </c>
      <c r="K158" s="54" t="s">
        <v>525</v>
      </c>
      <c r="L158" s="54" t="s">
        <v>525</v>
      </c>
      <c r="M158" s="26"/>
      <c r="N158" s="26"/>
      <c r="O158" s="68">
        <v>30409.193185999997</v>
      </c>
      <c r="P158" s="68">
        <f t="shared" si="2"/>
        <v>31409.193185999997</v>
      </c>
      <c r="Q158" s="27"/>
      <c r="S158" s="43"/>
      <c r="U158" s="43"/>
    </row>
    <row r="159" spans="1:22" s="17" customFormat="1" x14ac:dyDescent="0.3">
      <c r="A159" s="57" t="s">
        <v>59</v>
      </c>
      <c r="B159" s="22" t="s">
        <v>129</v>
      </c>
      <c r="C159" s="23" t="s">
        <v>154</v>
      </c>
      <c r="D159" s="20" t="s">
        <v>171</v>
      </c>
      <c r="E159" s="20" t="s">
        <v>682</v>
      </c>
      <c r="F159" s="20" t="s">
        <v>731</v>
      </c>
      <c r="G159" s="20" t="s">
        <v>295</v>
      </c>
      <c r="H159" s="21" t="s">
        <v>278</v>
      </c>
      <c r="I159" s="4" t="s">
        <v>1227</v>
      </c>
      <c r="J159" s="24" t="s">
        <v>776</v>
      </c>
      <c r="K159" s="54" t="s">
        <v>525</v>
      </c>
      <c r="L159" s="54" t="s">
        <v>525</v>
      </c>
      <c r="M159" s="26"/>
      <c r="N159" s="26"/>
      <c r="O159" s="68">
        <v>28961.798695999998</v>
      </c>
      <c r="P159" s="68">
        <f t="shared" si="2"/>
        <v>29961.798695999998</v>
      </c>
      <c r="Q159" s="27"/>
      <c r="S159" s="43"/>
      <c r="U159" s="43"/>
    </row>
    <row r="160" spans="1:22" s="17" customFormat="1" x14ac:dyDescent="0.3">
      <c r="A160" s="57" t="s">
        <v>150</v>
      </c>
      <c r="B160" s="22" t="s">
        <v>129</v>
      </c>
      <c r="C160" s="23" t="s">
        <v>154</v>
      </c>
      <c r="D160" s="20" t="s">
        <v>172</v>
      </c>
      <c r="E160" s="20" t="s">
        <v>189</v>
      </c>
      <c r="F160" s="20" t="s">
        <v>190</v>
      </c>
      <c r="G160" s="20" t="s">
        <v>296</v>
      </c>
      <c r="H160" s="21" t="s">
        <v>279</v>
      </c>
      <c r="I160" s="4" t="s">
        <v>370</v>
      </c>
      <c r="J160" s="24" t="s">
        <v>777</v>
      </c>
      <c r="K160" s="54"/>
      <c r="L160" s="54"/>
      <c r="M160" s="26"/>
      <c r="N160" s="26"/>
      <c r="O160" s="68">
        <v>25711.463562000001</v>
      </c>
      <c r="P160" s="68">
        <f t="shared" si="2"/>
        <v>26711.463562000001</v>
      </c>
      <c r="Q160" s="27"/>
      <c r="S160" s="43"/>
      <c r="U160" s="43"/>
    </row>
    <row r="161" spans="1:22" s="17" customFormat="1" x14ac:dyDescent="0.3">
      <c r="A161" s="57" t="s">
        <v>149</v>
      </c>
      <c r="B161" s="22" t="s">
        <v>129</v>
      </c>
      <c r="C161" s="23" t="s">
        <v>154</v>
      </c>
      <c r="D161" s="20" t="s">
        <v>172</v>
      </c>
      <c r="E161" s="20" t="s">
        <v>187</v>
      </c>
      <c r="F161" s="20" t="s">
        <v>188</v>
      </c>
      <c r="G161" s="20" t="s">
        <v>295</v>
      </c>
      <c r="H161" s="21" t="s">
        <v>279</v>
      </c>
      <c r="I161" s="4" t="s">
        <v>372</v>
      </c>
      <c r="J161" s="24" t="s">
        <v>778</v>
      </c>
      <c r="K161" s="54" t="s">
        <v>525</v>
      </c>
      <c r="L161" s="54" t="s">
        <v>525</v>
      </c>
      <c r="M161" s="26"/>
      <c r="N161" s="26"/>
      <c r="O161" s="68">
        <v>24752.619043999999</v>
      </c>
      <c r="P161" s="68">
        <f t="shared" si="2"/>
        <v>25752.619043999999</v>
      </c>
      <c r="Q161" s="27"/>
      <c r="S161" s="43"/>
      <c r="U161" s="43"/>
    </row>
    <row r="162" spans="1:22" s="17" customFormat="1" x14ac:dyDescent="0.3">
      <c r="A162" s="57" t="s">
        <v>63</v>
      </c>
      <c r="B162" s="22" t="s">
        <v>129</v>
      </c>
      <c r="C162" s="23" t="s">
        <v>154</v>
      </c>
      <c r="D162" s="20" t="s">
        <v>168</v>
      </c>
      <c r="E162" s="20" t="s">
        <v>182</v>
      </c>
      <c r="F162" s="20" t="s">
        <v>170</v>
      </c>
      <c r="G162" s="20" t="s">
        <v>296</v>
      </c>
      <c r="H162" s="21" t="s">
        <v>279</v>
      </c>
      <c r="I162" s="4" t="s">
        <v>1228</v>
      </c>
      <c r="J162" s="24" t="s">
        <v>779</v>
      </c>
      <c r="K162" s="54" t="s">
        <v>525</v>
      </c>
      <c r="L162" s="54" t="s">
        <v>525</v>
      </c>
      <c r="M162" s="26"/>
      <c r="N162" s="26"/>
      <c r="O162" s="68">
        <v>24805.646709999997</v>
      </c>
      <c r="P162" s="68">
        <f t="shared" si="2"/>
        <v>25805.646709999997</v>
      </c>
      <c r="Q162" s="27"/>
      <c r="S162" s="43"/>
      <c r="U162" s="43"/>
    </row>
    <row r="163" spans="1:22" s="17" customFormat="1" x14ac:dyDescent="0.3">
      <c r="A163" s="57" t="s">
        <v>65</v>
      </c>
      <c r="B163" s="22" t="s">
        <v>129</v>
      </c>
      <c r="C163" s="23" t="s">
        <v>154</v>
      </c>
      <c r="D163" s="20" t="s">
        <v>168</v>
      </c>
      <c r="E163" s="20" t="s">
        <v>182</v>
      </c>
      <c r="F163" s="20" t="s">
        <v>170</v>
      </c>
      <c r="G163" s="20" t="s">
        <v>296</v>
      </c>
      <c r="H163" s="21" t="s">
        <v>279</v>
      </c>
      <c r="I163" s="4" t="s">
        <v>369</v>
      </c>
      <c r="J163" s="24" t="s">
        <v>780</v>
      </c>
      <c r="K163" s="54" t="s">
        <v>525</v>
      </c>
      <c r="L163" s="54" t="s">
        <v>525</v>
      </c>
      <c r="M163" s="26"/>
      <c r="N163" s="26"/>
      <c r="O163" s="68">
        <v>25301.151130000002</v>
      </c>
      <c r="P163" s="68">
        <f t="shared" si="2"/>
        <v>26301.151130000002</v>
      </c>
      <c r="Q163" s="27"/>
      <c r="S163" s="43"/>
      <c r="U163" s="43"/>
    </row>
    <row r="164" spans="1:22" s="17" customFormat="1" x14ac:dyDescent="0.3">
      <c r="A164" s="57" t="s">
        <v>206</v>
      </c>
      <c r="B164" s="22" t="s">
        <v>129</v>
      </c>
      <c r="C164" s="23" t="s">
        <v>154</v>
      </c>
      <c r="D164" s="20" t="s">
        <v>168</v>
      </c>
      <c r="E164" s="20" t="s">
        <v>184</v>
      </c>
      <c r="F164" s="20" t="s">
        <v>169</v>
      </c>
      <c r="G164" s="20" t="s">
        <v>295</v>
      </c>
      <c r="H164" s="21" t="s">
        <v>279</v>
      </c>
      <c r="I164" s="4" t="s">
        <v>371</v>
      </c>
      <c r="J164" s="24" t="s">
        <v>781</v>
      </c>
      <c r="K164" s="54" t="s">
        <v>525</v>
      </c>
      <c r="L164" s="54" t="s">
        <v>525</v>
      </c>
      <c r="M164" s="26"/>
      <c r="N164" s="26"/>
      <c r="O164" s="68">
        <v>25152.499803999995</v>
      </c>
      <c r="P164" s="68">
        <f t="shared" si="2"/>
        <v>26152.499803999995</v>
      </c>
      <c r="Q164" s="27"/>
      <c r="S164" s="43"/>
      <c r="U164" s="43"/>
    </row>
    <row r="165" spans="1:22" s="17" customFormat="1" x14ac:dyDescent="0.3">
      <c r="A165" s="57" t="s">
        <v>64</v>
      </c>
      <c r="B165" s="22" t="s">
        <v>129</v>
      </c>
      <c r="C165" s="23" t="s">
        <v>154</v>
      </c>
      <c r="D165" s="20" t="s">
        <v>171</v>
      </c>
      <c r="E165" s="20" t="s">
        <v>185</v>
      </c>
      <c r="F165" s="20" t="s">
        <v>195</v>
      </c>
      <c r="G165" s="20" t="s">
        <v>296</v>
      </c>
      <c r="H165" s="21" t="s">
        <v>279</v>
      </c>
      <c r="I165" s="4" t="s">
        <v>1229</v>
      </c>
      <c r="J165" s="24" t="s">
        <v>782</v>
      </c>
      <c r="K165" s="54" t="s">
        <v>525</v>
      </c>
      <c r="L165" s="54" t="s">
        <v>525</v>
      </c>
      <c r="M165" s="26"/>
      <c r="N165" s="26"/>
      <c r="O165" s="68">
        <v>25726.241763999999</v>
      </c>
      <c r="P165" s="68">
        <f t="shared" si="2"/>
        <v>26726.241763999999</v>
      </c>
      <c r="Q165" s="27"/>
      <c r="S165" s="43"/>
      <c r="U165" s="43"/>
    </row>
    <row r="166" spans="1:22" s="17" customFormat="1" x14ac:dyDescent="0.3">
      <c r="A166" s="57" t="s">
        <v>66</v>
      </c>
      <c r="B166" s="22" t="s">
        <v>129</v>
      </c>
      <c r="C166" s="23" t="s">
        <v>154</v>
      </c>
      <c r="D166" s="20" t="s">
        <v>171</v>
      </c>
      <c r="E166" s="20" t="s">
        <v>185</v>
      </c>
      <c r="F166" s="20" t="s">
        <v>195</v>
      </c>
      <c r="G166" s="20" t="s">
        <v>296</v>
      </c>
      <c r="H166" s="21" t="s">
        <v>279</v>
      </c>
      <c r="I166" s="4" t="s">
        <v>1230</v>
      </c>
      <c r="J166" s="24" t="s">
        <v>783</v>
      </c>
      <c r="K166" s="54" t="s">
        <v>525</v>
      </c>
      <c r="L166" s="54" t="s">
        <v>525</v>
      </c>
      <c r="M166" s="26"/>
      <c r="N166" s="26"/>
      <c r="O166" s="68">
        <v>27012.814643999998</v>
      </c>
      <c r="P166" s="68">
        <f t="shared" si="2"/>
        <v>28012.814643999998</v>
      </c>
      <c r="Q166" s="27"/>
      <c r="S166" s="43"/>
      <c r="U166" s="43"/>
    </row>
    <row r="167" spans="1:22" s="17" customFormat="1" x14ac:dyDescent="0.3">
      <c r="A167" s="57" t="s">
        <v>62</v>
      </c>
      <c r="B167" s="22" t="s">
        <v>129</v>
      </c>
      <c r="C167" s="23" t="s">
        <v>154</v>
      </c>
      <c r="D167" s="20" t="s">
        <v>171</v>
      </c>
      <c r="E167" s="20" t="s">
        <v>682</v>
      </c>
      <c r="F167" s="20" t="s">
        <v>731</v>
      </c>
      <c r="G167" s="20" t="s">
        <v>295</v>
      </c>
      <c r="H167" s="21" t="s">
        <v>279</v>
      </c>
      <c r="I167" s="4" t="s">
        <v>1231</v>
      </c>
      <c r="J167" s="24" t="s">
        <v>784</v>
      </c>
      <c r="K167" s="54" t="s">
        <v>525</v>
      </c>
      <c r="L167" s="54" t="s">
        <v>525</v>
      </c>
      <c r="M167" s="26"/>
      <c r="N167" s="26"/>
      <c r="O167" s="68">
        <v>26225.223407999998</v>
      </c>
      <c r="P167" s="68">
        <f t="shared" si="2"/>
        <v>27225.223407999998</v>
      </c>
      <c r="Q167" s="27"/>
      <c r="S167" s="43"/>
      <c r="U167" s="43"/>
    </row>
    <row r="168" spans="1:22" s="17" customFormat="1" x14ac:dyDescent="0.3">
      <c r="A168" s="57" t="s">
        <v>451</v>
      </c>
      <c r="B168" s="22" t="s">
        <v>129</v>
      </c>
      <c r="C168" s="23" t="s">
        <v>154</v>
      </c>
      <c r="D168" s="20" t="s">
        <v>173</v>
      </c>
      <c r="E168" s="20" t="s">
        <v>181</v>
      </c>
      <c r="F168" s="20" t="s">
        <v>455</v>
      </c>
      <c r="G168" s="20" t="s">
        <v>296</v>
      </c>
      <c r="H168" s="21" t="s">
        <v>273</v>
      </c>
      <c r="I168" s="4" t="s">
        <v>1232</v>
      </c>
      <c r="J168" s="24" t="s">
        <v>785</v>
      </c>
      <c r="K168" s="54" t="s">
        <v>525</v>
      </c>
      <c r="L168" s="54" t="s">
        <v>525</v>
      </c>
      <c r="M168" s="26">
        <v>43586</v>
      </c>
      <c r="N168" s="26"/>
      <c r="O168" s="68">
        <v>23558.192599999998</v>
      </c>
      <c r="P168" s="68">
        <f t="shared" si="2"/>
        <v>24558.192599999998</v>
      </c>
      <c r="Q168" s="27"/>
      <c r="S168" s="43"/>
      <c r="U168" s="43"/>
    </row>
    <row r="169" spans="1:22" s="17" customFormat="1" x14ac:dyDescent="0.3">
      <c r="A169" s="57" t="s">
        <v>497</v>
      </c>
      <c r="B169" s="22" t="s">
        <v>129</v>
      </c>
      <c r="C169" s="23" t="s">
        <v>154</v>
      </c>
      <c r="D169" s="20" t="s">
        <v>173</v>
      </c>
      <c r="E169" s="20" t="s">
        <v>181</v>
      </c>
      <c r="F169" s="20" t="s">
        <v>455</v>
      </c>
      <c r="G169" s="20" t="s">
        <v>296</v>
      </c>
      <c r="H169" s="21" t="s">
        <v>273</v>
      </c>
      <c r="I169" s="4" t="s">
        <v>1233</v>
      </c>
      <c r="J169" s="24" t="s">
        <v>786</v>
      </c>
      <c r="K169" s="54" t="s">
        <v>525</v>
      </c>
      <c r="L169" s="54"/>
      <c r="M169" s="26"/>
      <c r="N169" s="26">
        <v>43586</v>
      </c>
      <c r="O169" s="68">
        <v>23558.192599999998</v>
      </c>
      <c r="P169" s="68">
        <f t="shared" si="2"/>
        <v>24558.192599999998</v>
      </c>
      <c r="Q169" s="27" t="s">
        <v>524</v>
      </c>
      <c r="S169" s="43"/>
      <c r="U169" s="43"/>
      <c r="V169" s="28"/>
    </row>
    <row r="170" spans="1:22" s="17" customFormat="1" x14ac:dyDescent="0.3">
      <c r="A170" s="57" t="s">
        <v>498</v>
      </c>
      <c r="B170" s="22" t="s">
        <v>129</v>
      </c>
      <c r="C170" s="23" t="s">
        <v>154</v>
      </c>
      <c r="D170" s="20" t="s">
        <v>173</v>
      </c>
      <c r="E170" s="20" t="s">
        <v>181</v>
      </c>
      <c r="F170" s="20" t="s">
        <v>694</v>
      </c>
      <c r="G170" s="20" t="s">
        <v>296</v>
      </c>
      <c r="H170" s="21" t="s">
        <v>273</v>
      </c>
      <c r="I170" s="4" t="s">
        <v>1234</v>
      </c>
      <c r="J170" s="24" t="s">
        <v>787</v>
      </c>
      <c r="K170" s="54" t="s">
        <v>525</v>
      </c>
      <c r="L170" s="54" t="s">
        <v>525</v>
      </c>
      <c r="M170" s="26">
        <v>43480</v>
      </c>
      <c r="N170" s="26"/>
      <c r="O170" s="68">
        <v>23096.591113999999</v>
      </c>
      <c r="P170" s="68">
        <f t="shared" si="2"/>
        <v>24096.591113999999</v>
      </c>
      <c r="Q170" s="27" t="s">
        <v>464</v>
      </c>
      <c r="S170" s="43"/>
      <c r="U170" s="43"/>
      <c r="V170" s="28"/>
    </row>
    <row r="171" spans="1:22" s="17" customFormat="1" x14ac:dyDescent="0.3">
      <c r="A171" s="57" t="s">
        <v>208</v>
      </c>
      <c r="B171" s="22" t="s">
        <v>129</v>
      </c>
      <c r="C171" s="23" t="s">
        <v>154</v>
      </c>
      <c r="D171" s="20" t="s">
        <v>173</v>
      </c>
      <c r="E171" s="20" t="s">
        <v>181</v>
      </c>
      <c r="F171" s="20" t="s">
        <v>694</v>
      </c>
      <c r="G171" s="20" t="s">
        <v>296</v>
      </c>
      <c r="H171" s="21" t="s">
        <v>273</v>
      </c>
      <c r="I171" s="4" t="s">
        <v>1235</v>
      </c>
      <c r="J171" s="24" t="s">
        <v>788</v>
      </c>
      <c r="K171" s="54" t="s">
        <v>525</v>
      </c>
      <c r="L171" s="54"/>
      <c r="M171" s="26"/>
      <c r="N171" s="26">
        <v>43449</v>
      </c>
      <c r="O171" s="68">
        <v>23096.591113999999</v>
      </c>
      <c r="P171" s="68">
        <f t="shared" si="2"/>
        <v>24096.591113999999</v>
      </c>
      <c r="Q171" s="27"/>
      <c r="S171" s="43"/>
      <c r="U171" s="43"/>
      <c r="V171" s="28"/>
    </row>
    <row r="172" spans="1:22" s="17" customFormat="1" x14ac:dyDescent="0.3">
      <c r="A172" s="57" t="s">
        <v>336</v>
      </c>
      <c r="B172" s="22" t="s">
        <v>129</v>
      </c>
      <c r="C172" s="23" t="s">
        <v>154</v>
      </c>
      <c r="D172" s="20" t="s">
        <v>173</v>
      </c>
      <c r="E172" s="20" t="s">
        <v>181</v>
      </c>
      <c r="F172" s="20" t="s">
        <v>697</v>
      </c>
      <c r="G172" s="20" t="s">
        <v>296</v>
      </c>
      <c r="H172" s="21" t="s">
        <v>273</v>
      </c>
      <c r="I172" s="4" t="s">
        <v>1236</v>
      </c>
      <c r="J172" s="24" t="s">
        <v>789</v>
      </c>
      <c r="K172" s="54" t="s">
        <v>525</v>
      </c>
      <c r="L172" s="54"/>
      <c r="M172" s="26"/>
      <c r="N172" s="26"/>
      <c r="O172" s="68">
        <v>23558.192599999998</v>
      </c>
      <c r="P172" s="68">
        <f t="shared" si="2"/>
        <v>24558.192599999998</v>
      </c>
      <c r="Q172" s="27"/>
      <c r="S172" s="43"/>
      <c r="U172" s="43"/>
    </row>
    <row r="173" spans="1:22" s="17" customFormat="1" x14ac:dyDescent="0.3">
      <c r="A173" s="57" t="s">
        <v>450</v>
      </c>
      <c r="B173" s="22" t="s">
        <v>129</v>
      </c>
      <c r="C173" s="23" t="s">
        <v>154</v>
      </c>
      <c r="D173" s="20" t="s">
        <v>173</v>
      </c>
      <c r="E173" s="20" t="s">
        <v>180</v>
      </c>
      <c r="F173" s="20" t="s">
        <v>454</v>
      </c>
      <c r="G173" s="20" t="s">
        <v>295</v>
      </c>
      <c r="H173" s="21" t="s">
        <v>273</v>
      </c>
      <c r="I173" s="4" t="s">
        <v>1237</v>
      </c>
      <c r="J173" s="24" t="s">
        <v>790</v>
      </c>
      <c r="K173" s="54" t="s">
        <v>525</v>
      </c>
      <c r="L173" s="54" t="s">
        <v>525</v>
      </c>
      <c r="M173" s="26"/>
      <c r="N173" s="26"/>
      <c r="O173" s="68">
        <v>24058.043549999999</v>
      </c>
      <c r="P173" s="68">
        <f t="shared" si="2"/>
        <v>25058.043549999999</v>
      </c>
      <c r="Q173" s="27"/>
      <c r="S173" s="43"/>
      <c r="U173" s="43"/>
      <c r="V173" s="28"/>
    </row>
    <row r="174" spans="1:22" s="17" customFormat="1" x14ac:dyDescent="0.3">
      <c r="A174" s="57" t="s">
        <v>332</v>
      </c>
      <c r="B174" s="22" t="s">
        <v>129</v>
      </c>
      <c r="C174" s="23" t="s">
        <v>154</v>
      </c>
      <c r="D174" s="20" t="s">
        <v>173</v>
      </c>
      <c r="E174" s="20" t="s">
        <v>180</v>
      </c>
      <c r="F174" s="20" t="s">
        <v>699</v>
      </c>
      <c r="G174" s="20" t="s">
        <v>295</v>
      </c>
      <c r="H174" s="21" t="s">
        <v>273</v>
      </c>
      <c r="I174" s="4" t="s">
        <v>1238</v>
      </c>
      <c r="J174" s="24" t="s">
        <v>791</v>
      </c>
      <c r="K174" s="54" t="s">
        <v>525</v>
      </c>
      <c r="L174" s="54" t="s">
        <v>525</v>
      </c>
      <c r="M174" s="26"/>
      <c r="N174" s="26"/>
      <c r="O174" s="68">
        <v>23586.010391999997</v>
      </c>
      <c r="P174" s="68">
        <f t="shared" si="2"/>
        <v>24586.010391999997</v>
      </c>
      <c r="Q174" s="27"/>
      <c r="S174" s="43"/>
      <c r="U174" s="43"/>
      <c r="V174" s="28"/>
    </row>
    <row r="175" spans="1:22" s="17" customFormat="1" x14ac:dyDescent="0.3">
      <c r="A175" s="57" t="s">
        <v>251</v>
      </c>
      <c r="B175" s="22" t="s">
        <v>129</v>
      </c>
      <c r="C175" s="23" t="s">
        <v>154</v>
      </c>
      <c r="D175" s="20" t="s">
        <v>173</v>
      </c>
      <c r="E175" s="20" t="s">
        <v>180</v>
      </c>
      <c r="F175" s="20" t="s">
        <v>701</v>
      </c>
      <c r="G175" s="20" t="s">
        <v>295</v>
      </c>
      <c r="H175" s="21" t="s">
        <v>273</v>
      </c>
      <c r="I175" s="4" t="s">
        <v>1239</v>
      </c>
      <c r="J175" s="24" t="s">
        <v>792</v>
      </c>
      <c r="K175" s="54" t="s">
        <v>525</v>
      </c>
      <c r="L175" s="54"/>
      <c r="M175" s="26"/>
      <c r="N175" s="26">
        <v>42823</v>
      </c>
      <c r="O175" s="68">
        <v>24058.043549999999</v>
      </c>
      <c r="P175" s="68">
        <f t="shared" si="2"/>
        <v>25058.043549999999</v>
      </c>
      <c r="Q175" s="27" t="s">
        <v>463</v>
      </c>
      <c r="S175" s="43"/>
      <c r="U175" s="43"/>
    </row>
    <row r="176" spans="1:22" s="17" customFormat="1" x14ac:dyDescent="0.3">
      <c r="A176" s="57" t="s">
        <v>334</v>
      </c>
      <c r="B176" s="22" t="s">
        <v>129</v>
      </c>
      <c r="C176" s="23" t="s">
        <v>154</v>
      </c>
      <c r="D176" s="20" t="s">
        <v>173</v>
      </c>
      <c r="E176" s="20" t="s">
        <v>180</v>
      </c>
      <c r="F176" s="20" t="s">
        <v>701</v>
      </c>
      <c r="G176" s="20" t="s">
        <v>295</v>
      </c>
      <c r="H176" s="21" t="s">
        <v>273</v>
      </c>
      <c r="I176" s="4" t="s">
        <v>1240</v>
      </c>
      <c r="J176" s="24" t="s">
        <v>793</v>
      </c>
      <c r="K176" s="54" t="s">
        <v>525</v>
      </c>
      <c r="L176" s="54" t="s">
        <v>525</v>
      </c>
      <c r="M176" s="26"/>
      <c r="N176" s="26"/>
      <c r="O176" s="68">
        <v>24058.043549999999</v>
      </c>
      <c r="P176" s="68">
        <f t="shared" si="2"/>
        <v>25058.043549999999</v>
      </c>
      <c r="Q176" s="27"/>
      <c r="S176" s="43"/>
      <c r="U176" s="43"/>
    </row>
    <row r="177" spans="1:21" s="17" customFormat="1" x14ac:dyDescent="0.3">
      <c r="A177" s="57" t="s">
        <v>449</v>
      </c>
      <c r="B177" s="22" t="s">
        <v>129</v>
      </c>
      <c r="C177" s="23" t="s">
        <v>154</v>
      </c>
      <c r="D177" s="20" t="s">
        <v>191</v>
      </c>
      <c r="E177" s="20" t="s">
        <v>192</v>
      </c>
      <c r="F177" s="20" t="s">
        <v>196</v>
      </c>
      <c r="G177" s="20" t="s">
        <v>297</v>
      </c>
      <c r="H177" s="21" t="s">
        <v>273</v>
      </c>
      <c r="I177" s="4" t="s">
        <v>1241</v>
      </c>
      <c r="J177" s="24" t="s">
        <v>794</v>
      </c>
      <c r="K177" s="54" t="s">
        <v>525</v>
      </c>
      <c r="L177" s="54" t="s">
        <v>525</v>
      </c>
      <c r="M177" s="26"/>
      <c r="N177" s="26"/>
      <c r="O177" s="68">
        <v>26286.944133999998</v>
      </c>
      <c r="P177" s="68">
        <f t="shared" si="2"/>
        <v>27286.944133999998</v>
      </c>
      <c r="Q177" s="27"/>
      <c r="S177" s="43"/>
      <c r="U177" s="43"/>
    </row>
    <row r="178" spans="1:21" s="17" customFormat="1" x14ac:dyDescent="0.3">
      <c r="A178" s="57" t="s">
        <v>70</v>
      </c>
      <c r="B178" s="22" t="s">
        <v>129</v>
      </c>
      <c r="C178" s="23" t="s">
        <v>154</v>
      </c>
      <c r="D178" s="20" t="s">
        <v>172</v>
      </c>
      <c r="E178" s="20" t="s">
        <v>189</v>
      </c>
      <c r="F178" s="20" t="s">
        <v>190</v>
      </c>
      <c r="G178" s="20" t="s">
        <v>296</v>
      </c>
      <c r="H178" s="21" t="s">
        <v>273</v>
      </c>
      <c r="I178" s="4" t="s">
        <v>374</v>
      </c>
      <c r="J178" s="24" t="s">
        <v>795</v>
      </c>
      <c r="K178" s="54"/>
      <c r="L178" s="54"/>
      <c r="M178" s="26"/>
      <c r="N178" s="26"/>
      <c r="O178" s="68">
        <v>26286.944133999998</v>
      </c>
      <c r="P178" s="68">
        <f t="shared" si="2"/>
        <v>27286.944133999998</v>
      </c>
      <c r="Q178" s="27"/>
      <c r="S178" s="43"/>
      <c r="U178" s="43"/>
    </row>
    <row r="179" spans="1:21" s="17" customFormat="1" x14ac:dyDescent="0.3">
      <c r="A179" s="57" t="s">
        <v>335</v>
      </c>
      <c r="B179" s="22" t="s">
        <v>129</v>
      </c>
      <c r="C179" s="23" t="s">
        <v>154</v>
      </c>
      <c r="D179" s="20" t="s">
        <v>172</v>
      </c>
      <c r="E179" s="20" t="s">
        <v>187</v>
      </c>
      <c r="F179" s="20" t="s">
        <v>188</v>
      </c>
      <c r="G179" s="20" t="s">
        <v>295</v>
      </c>
      <c r="H179" s="21" t="s">
        <v>273</v>
      </c>
      <c r="I179" s="4" t="s">
        <v>376</v>
      </c>
      <c r="J179" s="24" t="s">
        <v>796</v>
      </c>
      <c r="K179" s="54" t="s">
        <v>525</v>
      </c>
      <c r="L179" s="54" t="s">
        <v>525</v>
      </c>
      <c r="M179" s="26"/>
      <c r="N179" s="26"/>
      <c r="O179" s="68">
        <v>26806.789121999998</v>
      </c>
      <c r="P179" s="68">
        <f t="shared" si="2"/>
        <v>27806.789121999998</v>
      </c>
      <c r="Q179" s="27"/>
      <c r="S179" s="43"/>
      <c r="U179" s="43"/>
    </row>
    <row r="180" spans="1:21" s="17" customFormat="1" x14ac:dyDescent="0.3">
      <c r="A180" s="57" t="s">
        <v>67</v>
      </c>
      <c r="B180" s="22" t="s">
        <v>129</v>
      </c>
      <c r="C180" s="23" t="s">
        <v>154</v>
      </c>
      <c r="D180" s="20" t="s">
        <v>541</v>
      </c>
      <c r="E180" s="20" t="s">
        <v>714</v>
      </c>
      <c r="F180" s="20" t="s">
        <v>715</v>
      </c>
      <c r="G180" s="20" t="s">
        <v>295</v>
      </c>
      <c r="H180" s="21" t="s">
        <v>273</v>
      </c>
      <c r="I180" s="4" t="s">
        <v>1242</v>
      </c>
      <c r="J180" s="24" t="s">
        <v>797</v>
      </c>
      <c r="K180" s="54" t="s">
        <v>525</v>
      </c>
      <c r="L180" s="54"/>
      <c r="M180" s="26"/>
      <c r="N180" s="26"/>
      <c r="O180" s="68">
        <v>26722.466439999997</v>
      </c>
      <c r="P180" s="68">
        <f t="shared" si="2"/>
        <v>27722.466439999997</v>
      </c>
      <c r="Q180" s="27"/>
      <c r="S180" s="43"/>
      <c r="U180" s="43"/>
    </row>
    <row r="181" spans="1:21" s="17" customFormat="1" x14ac:dyDescent="0.3">
      <c r="A181" s="57" t="s">
        <v>71</v>
      </c>
      <c r="B181" s="22" t="s">
        <v>129</v>
      </c>
      <c r="C181" s="23" t="s">
        <v>154</v>
      </c>
      <c r="D181" s="20" t="s">
        <v>168</v>
      </c>
      <c r="E181" s="20" t="s">
        <v>182</v>
      </c>
      <c r="F181" s="20" t="s">
        <v>170</v>
      </c>
      <c r="G181" s="20" t="s">
        <v>296</v>
      </c>
      <c r="H181" s="21" t="s">
        <v>273</v>
      </c>
      <c r="I181" s="4" t="s">
        <v>373</v>
      </c>
      <c r="J181" s="24" t="s">
        <v>798</v>
      </c>
      <c r="K181" s="54" t="s">
        <v>525</v>
      </c>
      <c r="L181" s="54" t="s">
        <v>525</v>
      </c>
      <c r="M181" s="26"/>
      <c r="N181" s="26"/>
      <c r="O181" s="68">
        <v>24843.896173999998</v>
      </c>
      <c r="P181" s="68">
        <f t="shared" si="2"/>
        <v>25843.896173999998</v>
      </c>
      <c r="Q181" s="27"/>
      <c r="S181" s="43"/>
      <c r="U181" s="43"/>
    </row>
    <row r="182" spans="1:21" s="17" customFormat="1" x14ac:dyDescent="0.3">
      <c r="A182" s="57" t="s">
        <v>76</v>
      </c>
      <c r="B182" s="22" t="s">
        <v>129</v>
      </c>
      <c r="C182" s="23" t="s">
        <v>154</v>
      </c>
      <c r="D182" s="20" t="s">
        <v>165</v>
      </c>
      <c r="E182" s="20" t="s">
        <v>680</v>
      </c>
      <c r="F182" s="20" t="s">
        <v>799</v>
      </c>
      <c r="G182" s="20" t="s">
        <v>296</v>
      </c>
      <c r="H182" s="21" t="s">
        <v>273</v>
      </c>
      <c r="I182" s="4" t="s">
        <v>1243</v>
      </c>
      <c r="J182" s="24" t="s">
        <v>800</v>
      </c>
      <c r="K182" s="54"/>
      <c r="L182" s="54"/>
      <c r="M182" s="26"/>
      <c r="N182" s="26"/>
      <c r="O182" s="68">
        <v>24357.084813999998</v>
      </c>
      <c r="P182" s="68">
        <f t="shared" si="2"/>
        <v>25357.084813999998</v>
      </c>
      <c r="Q182" s="27"/>
      <c r="S182" s="43"/>
      <c r="U182" s="43"/>
    </row>
    <row r="183" spans="1:21" s="17" customFormat="1" x14ac:dyDescent="0.3">
      <c r="A183" s="57" t="s">
        <v>72</v>
      </c>
      <c r="B183" s="22" t="s">
        <v>129</v>
      </c>
      <c r="C183" s="23" t="s">
        <v>154</v>
      </c>
      <c r="D183" s="20" t="s">
        <v>165</v>
      </c>
      <c r="E183" s="20" t="s">
        <v>680</v>
      </c>
      <c r="F183" s="20" t="s">
        <v>801</v>
      </c>
      <c r="G183" s="20" t="s">
        <v>296</v>
      </c>
      <c r="H183" s="21" t="s">
        <v>273</v>
      </c>
      <c r="I183" s="4" t="s">
        <v>1244</v>
      </c>
      <c r="J183" s="24" t="s">
        <v>802</v>
      </c>
      <c r="K183" s="54"/>
      <c r="L183" s="54"/>
      <c r="M183" s="26"/>
      <c r="N183" s="26"/>
      <c r="O183" s="68">
        <v>24843.896173999998</v>
      </c>
      <c r="P183" s="68">
        <f t="shared" si="2"/>
        <v>25843.896173999998</v>
      </c>
      <c r="Q183" s="27"/>
      <c r="S183" s="43"/>
      <c r="U183" s="43"/>
    </row>
    <row r="184" spans="1:21" s="17" customFormat="1" x14ac:dyDescent="0.3">
      <c r="A184" s="57" t="s">
        <v>207</v>
      </c>
      <c r="B184" s="22" t="s">
        <v>129</v>
      </c>
      <c r="C184" s="23" t="s">
        <v>154</v>
      </c>
      <c r="D184" s="20" t="s">
        <v>168</v>
      </c>
      <c r="E184" s="20" t="s">
        <v>184</v>
      </c>
      <c r="F184" s="20" t="s">
        <v>169</v>
      </c>
      <c r="G184" s="20" t="s">
        <v>295</v>
      </c>
      <c r="H184" s="21" t="s">
        <v>273</v>
      </c>
      <c r="I184" s="4" t="s">
        <v>375</v>
      </c>
      <c r="J184" s="24" t="s">
        <v>803</v>
      </c>
      <c r="K184" s="54" t="s">
        <v>525</v>
      </c>
      <c r="L184" s="54" t="s">
        <v>525</v>
      </c>
      <c r="M184" s="26"/>
      <c r="N184" s="26"/>
      <c r="O184" s="68">
        <v>25949.653405999998</v>
      </c>
      <c r="P184" s="68">
        <f t="shared" si="2"/>
        <v>26949.653405999998</v>
      </c>
      <c r="Q184" s="27"/>
      <c r="S184" s="43"/>
      <c r="U184" s="43"/>
    </row>
    <row r="185" spans="1:21" s="17" customFormat="1" x14ac:dyDescent="0.3">
      <c r="A185" s="57" t="s">
        <v>68</v>
      </c>
      <c r="B185" s="22" t="s">
        <v>129</v>
      </c>
      <c r="C185" s="23" t="s">
        <v>154</v>
      </c>
      <c r="D185" s="20" t="s">
        <v>165</v>
      </c>
      <c r="E185" s="20" t="s">
        <v>687</v>
      </c>
      <c r="F185" s="20" t="s">
        <v>804</v>
      </c>
      <c r="G185" s="20" t="s">
        <v>295</v>
      </c>
      <c r="H185" s="21" t="s">
        <v>273</v>
      </c>
      <c r="I185" s="4" t="s">
        <v>1245</v>
      </c>
      <c r="J185" s="24" t="s">
        <v>805</v>
      </c>
      <c r="K185" s="54" t="s">
        <v>525</v>
      </c>
      <c r="L185" s="54" t="s">
        <v>525</v>
      </c>
      <c r="M185" s="26"/>
      <c r="N185" s="26"/>
      <c r="O185" s="68">
        <v>25444.586619999998</v>
      </c>
      <c r="P185" s="68">
        <f t="shared" si="2"/>
        <v>26444.586619999998</v>
      </c>
      <c r="Q185" s="27"/>
      <c r="S185" s="43"/>
      <c r="U185" s="43"/>
    </row>
    <row r="186" spans="1:21" s="17" customFormat="1" x14ac:dyDescent="0.3">
      <c r="A186" s="57" t="s">
        <v>75</v>
      </c>
      <c r="B186" s="22" t="s">
        <v>129</v>
      </c>
      <c r="C186" s="23" t="s">
        <v>154</v>
      </c>
      <c r="D186" s="20" t="s">
        <v>165</v>
      </c>
      <c r="E186" s="20" t="s">
        <v>179</v>
      </c>
      <c r="F186" s="20" t="s">
        <v>527</v>
      </c>
      <c r="G186" s="20" t="s">
        <v>294</v>
      </c>
      <c r="H186" s="21" t="s">
        <v>273</v>
      </c>
      <c r="I186" s="4" t="s">
        <v>1246</v>
      </c>
      <c r="J186" s="24" t="s">
        <v>806</v>
      </c>
      <c r="K186" s="54"/>
      <c r="L186" s="54"/>
      <c r="M186" s="26"/>
      <c r="N186" s="26"/>
      <c r="O186" s="68">
        <v>24256.245318000001</v>
      </c>
      <c r="P186" s="68">
        <f t="shared" si="2"/>
        <v>25256.245318000001</v>
      </c>
      <c r="Q186" s="27"/>
      <c r="S186" s="43"/>
      <c r="U186" s="43"/>
    </row>
    <row r="187" spans="1:21" s="17" customFormat="1" x14ac:dyDescent="0.3">
      <c r="A187" s="57" t="s">
        <v>73</v>
      </c>
      <c r="B187" s="22" t="s">
        <v>129</v>
      </c>
      <c r="C187" s="23" t="s">
        <v>154</v>
      </c>
      <c r="D187" s="20" t="s">
        <v>171</v>
      </c>
      <c r="E187" s="20" t="s">
        <v>185</v>
      </c>
      <c r="F187" s="20" t="s">
        <v>195</v>
      </c>
      <c r="G187" s="20" t="s">
        <v>296</v>
      </c>
      <c r="H187" s="21" t="s">
        <v>273</v>
      </c>
      <c r="I187" s="4" t="s">
        <v>1247</v>
      </c>
      <c r="J187" s="24" t="s">
        <v>807</v>
      </c>
      <c r="K187" s="54" t="s">
        <v>525</v>
      </c>
      <c r="L187" s="54" t="s">
        <v>525</v>
      </c>
      <c r="M187" s="26"/>
      <c r="N187" s="26"/>
      <c r="O187" s="68">
        <v>26784.187165999996</v>
      </c>
      <c r="P187" s="68">
        <f t="shared" si="2"/>
        <v>27784.187165999996</v>
      </c>
      <c r="Q187" s="27"/>
      <c r="S187" s="43"/>
      <c r="U187" s="43"/>
    </row>
    <row r="188" spans="1:21" s="17" customFormat="1" x14ac:dyDescent="0.3">
      <c r="A188" s="57" t="s">
        <v>74</v>
      </c>
      <c r="B188" s="22" t="s">
        <v>129</v>
      </c>
      <c r="C188" s="23" t="s">
        <v>154</v>
      </c>
      <c r="D188" s="20" t="s">
        <v>171</v>
      </c>
      <c r="E188" s="20" t="s">
        <v>185</v>
      </c>
      <c r="F188" s="20" t="s">
        <v>195</v>
      </c>
      <c r="G188" s="20" t="s">
        <v>296</v>
      </c>
      <c r="H188" s="21" t="s">
        <v>273</v>
      </c>
      <c r="I188" s="4" t="s">
        <v>1248</v>
      </c>
      <c r="J188" s="24" t="s">
        <v>808</v>
      </c>
      <c r="K188" s="54" t="s">
        <v>525</v>
      </c>
      <c r="L188" s="54" t="s">
        <v>525</v>
      </c>
      <c r="M188" s="26"/>
      <c r="N188" s="26"/>
      <c r="O188" s="68">
        <v>26784.187165999996</v>
      </c>
      <c r="P188" s="68">
        <f t="shared" si="2"/>
        <v>27784.187165999996</v>
      </c>
      <c r="Q188" s="27"/>
      <c r="S188" s="43"/>
      <c r="U188" s="43"/>
    </row>
    <row r="189" spans="1:21" s="17" customFormat="1" x14ac:dyDescent="0.3">
      <c r="A189" s="57" t="s">
        <v>69</v>
      </c>
      <c r="B189" s="22" t="s">
        <v>129</v>
      </c>
      <c r="C189" s="23" t="s">
        <v>154</v>
      </c>
      <c r="D189" s="20" t="s">
        <v>171</v>
      </c>
      <c r="E189" s="20" t="s">
        <v>682</v>
      </c>
      <c r="F189" s="20" t="s">
        <v>731</v>
      </c>
      <c r="G189" s="20" t="s">
        <v>295</v>
      </c>
      <c r="H189" s="21" t="s">
        <v>273</v>
      </c>
      <c r="I189" s="4" t="s">
        <v>1249</v>
      </c>
      <c r="J189" s="24" t="s">
        <v>809</v>
      </c>
      <c r="K189" s="54" t="s">
        <v>525</v>
      </c>
      <c r="L189" s="54" t="s">
        <v>525</v>
      </c>
      <c r="M189" s="26"/>
      <c r="N189" s="26"/>
      <c r="O189" s="68">
        <v>27324.026191999994</v>
      </c>
      <c r="P189" s="68">
        <f t="shared" si="2"/>
        <v>28324.026191999994</v>
      </c>
      <c r="Q189" s="27"/>
      <c r="S189" s="43"/>
      <c r="U189" s="43"/>
    </row>
    <row r="190" spans="1:21" s="17" customFormat="1" x14ac:dyDescent="0.3">
      <c r="A190" s="57" t="s">
        <v>387</v>
      </c>
      <c r="B190" s="22" t="s">
        <v>129</v>
      </c>
      <c r="C190" s="23" t="s">
        <v>154</v>
      </c>
      <c r="D190" s="20" t="s">
        <v>172</v>
      </c>
      <c r="E190" s="20" t="s">
        <v>189</v>
      </c>
      <c r="F190" s="20" t="s">
        <v>190</v>
      </c>
      <c r="G190" s="20" t="s">
        <v>296</v>
      </c>
      <c r="H190" s="21" t="s">
        <v>281</v>
      </c>
      <c r="I190" s="4" t="s">
        <v>1250</v>
      </c>
      <c r="J190" s="24" t="s">
        <v>810</v>
      </c>
      <c r="K190" s="54"/>
      <c r="L190" s="54"/>
      <c r="M190" s="26"/>
      <c r="N190" s="26"/>
      <c r="O190" s="68">
        <v>32479.880077999998</v>
      </c>
      <c r="P190" s="68">
        <f t="shared" si="2"/>
        <v>33479.880078000002</v>
      </c>
      <c r="Q190" s="27"/>
      <c r="S190" s="43"/>
      <c r="U190" s="43"/>
    </row>
    <row r="191" spans="1:21" s="17" customFormat="1" x14ac:dyDescent="0.3">
      <c r="A191" s="57" t="s">
        <v>77</v>
      </c>
      <c r="B191" s="22" t="s">
        <v>129</v>
      </c>
      <c r="C191" s="23" t="s">
        <v>154</v>
      </c>
      <c r="D191" s="20" t="s">
        <v>171</v>
      </c>
      <c r="E191" s="20" t="s">
        <v>185</v>
      </c>
      <c r="F191" s="20" t="s">
        <v>195</v>
      </c>
      <c r="G191" s="20" t="s">
        <v>296</v>
      </c>
      <c r="H191" s="21" t="s">
        <v>281</v>
      </c>
      <c r="I191" s="4" t="s">
        <v>1251</v>
      </c>
      <c r="J191" s="24" t="s">
        <v>811</v>
      </c>
      <c r="K191" s="54" t="s">
        <v>525</v>
      </c>
      <c r="L191" s="54" t="s">
        <v>525</v>
      </c>
      <c r="M191" s="26"/>
      <c r="N191" s="26"/>
      <c r="O191" s="68">
        <v>34424.517599999999</v>
      </c>
      <c r="P191" s="68">
        <f t="shared" si="2"/>
        <v>35424.517599999999</v>
      </c>
      <c r="Q191" s="27"/>
      <c r="S191" s="43"/>
      <c r="U191" s="43"/>
    </row>
    <row r="192" spans="1:21" s="17" customFormat="1" x14ac:dyDescent="0.3">
      <c r="A192" s="57" t="s">
        <v>428</v>
      </c>
      <c r="B192" s="22" t="s">
        <v>129</v>
      </c>
      <c r="C192" s="23" t="s">
        <v>154</v>
      </c>
      <c r="D192" s="20" t="s">
        <v>173</v>
      </c>
      <c r="E192" s="20" t="s">
        <v>180</v>
      </c>
      <c r="F192" s="20" t="s">
        <v>660</v>
      </c>
      <c r="G192" s="20" t="s">
        <v>295</v>
      </c>
      <c r="H192" s="21" t="s">
        <v>274</v>
      </c>
      <c r="I192" s="4" t="s">
        <v>1252</v>
      </c>
      <c r="J192" s="24" t="s">
        <v>812</v>
      </c>
      <c r="K192" s="54" t="s">
        <v>525</v>
      </c>
      <c r="L192" s="54" t="s">
        <v>525</v>
      </c>
      <c r="M192" s="26"/>
      <c r="N192" s="26"/>
      <c r="O192" s="68">
        <v>27033.677987999999</v>
      </c>
      <c r="P192" s="68">
        <f t="shared" si="2"/>
        <v>28033.677987999999</v>
      </c>
      <c r="Q192" s="27"/>
      <c r="S192" s="43"/>
      <c r="U192" s="43"/>
    </row>
    <row r="193" spans="1:22" s="17" customFormat="1" x14ac:dyDescent="0.3">
      <c r="A193" s="57" t="s">
        <v>78</v>
      </c>
      <c r="B193" s="22" t="s">
        <v>129</v>
      </c>
      <c r="C193" s="23" t="s">
        <v>154</v>
      </c>
      <c r="D193" s="20" t="s">
        <v>172</v>
      </c>
      <c r="E193" s="20" t="s">
        <v>189</v>
      </c>
      <c r="F193" s="20" t="s">
        <v>190</v>
      </c>
      <c r="G193" s="20" t="s">
        <v>296</v>
      </c>
      <c r="H193" s="21" t="s">
        <v>274</v>
      </c>
      <c r="I193" s="4" t="s">
        <v>1253</v>
      </c>
      <c r="J193" s="24" t="s">
        <v>813</v>
      </c>
      <c r="K193" s="54"/>
      <c r="L193" s="54"/>
      <c r="M193" s="26"/>
      <c r="N193" s="26"/>
      <c r="O193" s="68">
        <v>27592.641745999998</v>
      </c>
      <c r="P193" s="68">
        <f t="shared" si="2"/>
        <v>28592.641745999998</v>
      </c>
      <c r="Q193" s="27"/>
      <c r="S193" s="43"/>
      <c r="U193" s="43"/>
    </row>
    <row r="194" spans="1:22" s="17" customFormat="1" x14ac:dyDescent="0.3">
      <c r="A194" s="57" t="s">
        <v>81</v>
      </c>
      <c r="B194" s="22" t="s">
        <v>129</v>
      </c>
      <c r="C194" s="23" t="s">
        <v>154</v>
      </c>
      <c r="D194" s="20" t="s">
        <v>172</v>
      </c>
      <c r="E194" s="20" t="s">
        <v>197</v>
      </c>
      <c r="F194" s="20" t="s">
        <v>178</v>
      </c>
      <c r="G194" s="20" t="s">
        <v>294</v>
      </c>
      <c r="H194" s="21" t="s">
        <v>274</v>
      </c>
      <c r="I194" s="4" t="s">
        <v>1254</v>
      </c>
      <c r="J194" s="24" t="s">
        <v>814</v>
      </c>
      <c r="K194" s="54"/>
      <c r="L194" s="54"/>
      <c r="M194" s="26"/>
      <c r="N194" s="26"/>
      <c r="O194" s="68">
        <v>26556.428994000002</v>
      </c>
      <c r="P194" s="68">
        <f t="shared" si="2"/>
        <v>27556.428994000002</v>
      </c>
      <c r="Q194" s="27"/>
      <c r="S194" s="43"/>
      <c r="U194" s="43"/>
    </row>
    <row r="195" spans="1:22" s="17" customFormat="1" x14ac:dyDescent="0.3">
      <c r="A195" s="57" t="s">
        <v>79</v>
      </c>
      <c r="B195" s="22" t="s">
        <v>129</v>
      </c>
      <c r="C195" s="23" t="s">
        <v>154</v>
      </c>
      <c r="D195" s="20" t="s">
        <v>168</v>
      </c>
      <c r="E195" s="20" t="s">
        <v>182</v>
      </c>
      <c r="F195" s="20" t="s">
        <v>170</v>
      </c>
      <c r="G195" s="20" t="s">
        <v>296</v>
      </c>
      <c r="H195" s="21" t="s">
        <v>274</v>
      </c>
      <c r="I195" s="4" t="s">
        <v>377</v>
      </c>
      <c r="J195" s="24" t="s">
        <v>815</v>
      </c>
      <c r="K195" s="54" t="s">
        <v>525</v>
      </c>
      <c r="L195" s="54" t="s">
        <v>525</v>
      </c>
      <c r="M195" s="26"/>
      <c r="N195" s="26"/>
      <c r="O195" s="68">
        <v>27592.641745999998</v>
      </c>
      <c r="P195" s="68">
        <f t="shared" si="2"/>
        <v>28592.641745999998</v>
      </c>
      <c r="Q195" s="27"/>
      <c r="S195" s="43"/>
      <c r="U195" s="43"/>
    </row>
    <row r="196" spans="1:22" s="17" customFormat="1" x14ac:dyDescent="0.3">
      <c r="A196" s="57" t="s">
        <v>337</v>
      </c>
      <c r="B196" s="22" t="s">
        <v>129</v>
      </c>
      <c r="C196" s="23" t="s">
        <v>154</v>
      </c>
      <c r="D196" s="20" t="s">
        <v>168</v>
      </c>
      <c r="E196" s="20" t="s">
        <v>211</v>
      </c>
      <c r="F196" s="20" t="s">
        <v>175</v>
      </c>
      <c r="G196" s="20" t="s">
        <v>294</v>
      </c>
      <c r="H196" s="21" t="s">
        <v>274</v>
      </c>
      <c r="I196" s="4" t="s">
        <v>378</v>
      </c>
      <c r="J196" s="24" t="s">
        <v>816</v>
      </c>
      <c r="K196" s="54" t="s">
        <v>525</v>
      </c>
      <c r="L196" s="54"/>
      <c r="M196" s="26"/>
      <c r="N196" s="26"/>
      <c r="O196" s="68">
        <v>26557.298299999999</v>
      </c>
      <c r="P196" s="68">
        <f t="shared" si="2"/>
        <v>27557.298299999999</v>
      </c>
      <c r="Q196" s="27"/>
      <c r="S196" s="43"/>
      <c r="U196" s="43"/>
    </row>
    <row r="197" spans="1:22" s="17" customFormat="1" x14ac:dyDescent="0.3">
      <c r="A197" s="57" t="s">
        <v>80</v>
      </c>
      <c r="B197" s="22" t="s">
        <v>129</v>
      </c>
      <c r="C197" s="23" t="s">
        <v>154</v>
      </c>
      <c r="D197" s="20" t="s">
        <v>171</v>
      </c>
      <c r="E197" s="20" t="s">
        <v>185</v>
      </c>
      <c r="F197" s="20" t="s">
        <v>195</v>
      </c>
      <c r="G197" s="20" t="s">
        <v>296</v>
      </c>
      <c r="H197" s="21" t="s">
        <v>274</v>
      </c>
      <c r="I197" s="4" t="s">
        <v>1255</v>
      </c>
      <c r="J197" s="24" t="s">
        <v>817</v>
      </c>
      <c r="K197" s="54" t="s">
        <v>525</v>
      </c>
      <c r="L197" s="54" t="s">
        <v>525</v>
      </c>
      <c r="M197" s="26"/>
      <c r="N197" s="26"/>
      <c r="O197" s="68">
        <v>28132.480771999995</v>
      </c>
      <c r="P197" s="68">
        <f t="shared" ref="P197:P260" si="3">O197+1000</f>
        <v>29132.480771999995</v>
      </c>
      <c r="Q197" s="27"/>
      <c r="S197" s="43"/>
      <c r="U197" s="43"/>
    </row>
    <row r="198" spans="1:22" s="17" customFormat="1" x14ac:dyDescent="0.3">
      <c r="A198" s="57" t="s">
        <v>82</v>
      </c>
      <c r="B198" s="22" t="s">
        <v>129</v>
      </c>
      <c r="C198" s="23" t="s">
        <v>154</v>
      </c>
      <c r="D198" s="20" t="s">
        <v>171</v>
      </c>
      <c r="E198" s="20" t="s">
        <v>818</v>
      </c>
      <c r="F198" s="20" t="s">
        <v>647</v>
      </c>
      <c r="G198" s="20" t="s">
        <v>294</v>
      </c>
      <c r="H198" s="21" t="s">
        <v>274</v>
      </c>
      <c r="I198" s="4" t="s">
        <v>1256</v>
      </c>
      <c r="J198" s="24" t="s">
        <v>819</v>
      </c>
      <c r="K198" s="54" t="s">
        <v>525</v>
      </c>
      <c r="L198" s="54" t="s">
        <v>525</v>
      </c>
      <c r="M198" s="26"/>
      <c r="N198" s="26"/>
      <c r="O198" s="68">
        <v>27054.541331999997</v>
      </c>
      <c r="P198" s="68">
        <f t="shared" si="3"/>
        <v>28054.541331999997</v>
      </c>
      <c r="Q198" s="27"/>
      <c r="S198" s="43"/>
      <c r="U198" s="43"/>
    </row>
    <row r="199" spans="1:22" s="17" customFormat="1" x14ac:dyDescent="0.3">
      <c r="A199" s="57" t="s">
        <v>469</v>
      </c>
      <c r="B199" s="22" t="s">
        <v>129</v>
      </c>
      <c r="C199" s="23" t="s">
        <v>154</v>
      </c>
      <c r="D199" s="20" t="s">
        <v>173</v>
      </c>
      <c r="E199" s="20" t="s">
        <v>181</v>
      </c>
      <c r="F199" s="20" t="s">
        <v>455</v>
      </c>
      <c r="G199" s="20" t="s">
        <v>296</v>
      </c>
      <c r="H199" s="21" t="s">
        <v>275</v>
      </c>
      <c r="I199" s="4" t="s">
        <v>1257</v>
      </c>
      <c r="J199" s="24" t="s">
        <v>820</v>
      </c>
      <c r="K199" s="54" t="s">
        <v>525</v>
      </c>
      <c r="L199" s="54" t="s">
        <v>525</v>
      </c>
      <c r="M199" s="26">
        <v>43472</v>
      </c>
      <c r="N199" s="26"/>
      <c r="O199" s="68">
        <v>26253.0412</v>
      </c>
      <c r="P199" s="68">
        <f t="shared" si="3"/>
        <v>27253.0412</v>
      </c>
      <c r="Q199" s="27" t="s">
        <v>523</v>
      </c>
      <c r="S199" s="43"/>
      <c r="U199" s="43"/>
    </row>
    <row r="200" spans="1:22" s="17" customFormat="1" x14ac:dyDescent="0.3">
      <c r="A200" s="57" t="s">
        <v>499</v>
      </c>
      <c r="B200" s="22" t="s">
        <v>129</v>
      </c>
      <c r="C200" s="23" t="s">
        <v>154</v>
      </c>
      <c r="D200" s="20" t="s">
        <v>173</v>
      </c>
      <c r="E200" s="20" t="s">
        <v>181</v>
      </c>
      <c r="F200" s="20" t="s">
        <v>455</v>
      </c>
      <c r="G200" s="20" t="s">
        <v>296</v>
      </c>
      <c r="H200" s="21" t="s">
        <v>275</v>
      </c>
      <c r="I200" s="4" t="s">
        <v>1258</v>
      </c>
      <c r="J200" s="24" t="s">
        <v>821</v>
      </c>
      <c r="K200" s="54" t="s">
        <v>525</v>
      </c>
      <c r="L200" s="54"/>
      <c r="M200" s="26">
        <v>43497</v>
      </c>
      <c r="N200" s="26"/>
      <c r="O200" s="68">
        <v>26778.102024</v>
      </c>
      <c r="P200" s="68">
        <f t="shared" si="3"/>
        <v>27778.102024</v>
      </c>
      <c r="Q200" s="27" t="s">
        <v>523</v>
      </c>
      <c r="S200" s="43"/>
      <c r="U200" s="43"/>
    </row>
    <row r="201" spans="1:22" s="17" customFormat="1" x14ac:dyDescent="0.3">
      <c r="A201" s="57" t="s">
        <v>84</v>
      </c>
      <c r="B201" s="22" t="s">
        <v>129</v>
      </c>
      <c r="C201" s="23" t="s">
        <v>154</v>
      </c>
      <c r="D201" s="20" t="s">
        <v>173</v>
      </c>
      <c r="E201" s="20" t="s">
        <v>181</v>
      </c>
      <c r="F201" s="20" t="s">
        <v>694</v>
      </c>
      <c r="G201" s="20" t="s">
        <v>296</v>
      </c>
      <c r="H201" s="21" t="s">
        <v>275</v>
      </c>
      <c r="I201" s="4" t="s">
        <v>1259</v>
      </c>
      <c r="J201" s="24" t="s">
        <v>822</v>
      </c>
      <c r="K201" s="54" t="s">
        <v>525</v>
      </c>
      <c r="L201" s="54"/>
      <c r="M201" s="26"/>
      <c r="N201" s="26"/>
      <c r="O201" s="68">
        <v>25748.843719999997</v>
      </c>
      <c r="P201" s="68">
        <f t="shared" si="3"/>
        <v>26748.843719999997</v>
      </c>
      <c r="Q201" s="27"/>
      <c r="S201" s="43"/>
      <c r="U201" s="43"/>
    </row>
    <row r="202" spans="1:22" s="17" customFormat="1" x14ac:dyDescent="0.3">
      <c r="A202" s="57" t="s">
        <v>91</v>
      </c>
      <c r="B202" s="22" t="s">
        <v>129</v>
      </c>
      <c r="C202" s="23" t="s">
        <v>154</v>
      </c>
      <c r="D202" s="20" t="s">
        <v>173</v>
      </c>
      <c r="E202" s="20" t="s">
        <v>181</v>
      </c>
      <c r="F202" s="20" t="s">
        <v>694</v>
      </c>
      <c r="G202" s="20" t="s">
        <v>296</v>
      </c>
      <c r="H202" s="21" t="s">
        <v>275</v>
      </c>
      <c r="I202" s="4" t="s">
        <v>1260</v>
      </c>
      <c r="J202" s="24" t="s">
        <v>823</v>
      </c>
      <c r="K202" s="54" t="s">
        <v>525</v>
      </c>
      <c r="L202" s="54"/>
      <c r="M202" s="26"/>
      <c r="N202" s="26"/>
      <c r="O202" s="68">
        <v>26253.0412</v>
      </c>
      <c r="P202" s="68">
        <f t="shared" si="3"/>
        <v>27253.0412</v>
      </c>
      <c r="Q202" s="27"/>
      <c r="S202" s="43"/>
      <c r="U202" s="43"/>
      <c r="V202" s="28"/>
    </row>
    <row r="203" spans="1:22" s="17" customFormat="1" x14ac:dyDescent="0.3">
      <c r="A203" s="57" t="s">
        <v>83</v>
      </c>
      <c r="B203" s="22" t="s">
        <v>129</v>
      </c>
      <c r="C203" s="23" t="s">
        <v>154</v>
      </c>
      <c r="D203" s="20" t="s">
        <v>173</v>
      </c>
      <c r="E203" s="20" t="s">
        <v>180</v>
      </c>
      <c r="F203" s="20" t="s">
        <v>660</v>
      </c>
      <c r="G203" s="20" t="s">
        <v>295</v>
      </c>
      <c r="H203" s="21" t="s">
        <v>275</v>
      </c>
      <c r="I203" s="4" t="s">
        <v>1261</v>
      </c>
      <c r="J203" s="24" t="s">
        <v>824</v>
      </c>
      <c r="K203" s="54" t="s">
        <v>525</v>
      </c>
      <c r="L203" s="54"/>
      <c r="M203" s="26"/>
      <c r="N203" s="26">
        <v>42990</v>
      </c>
      <c r="O203" s="68">
        <v>26266.950095999997</v>
      </c>
      <c r="P203" s="68">
        <f t="shared" si="3"/>
        <v>27266.950095999997</v>
      </c>
      <c r="Q203" s="27" t="s">
        <v>463</v>
      </c>
      <c r="S203" s="43"/>
      <c r="U203" s="43"/>
    </row>
    <row r="204" spans="1:22" s="17" customFormat="1" x14ac:dyDescent="0.3">
      <c r="A204" s="57" t="s">
        <v>429</v>
      </c>
      <c r="B204" s="22" t="s">
        <v>129</v>
      </c>
      <c r="C204" s="23" t="s">
        <v>154</v>
      </c>
      <c r="D204" s="20" t="s">
        <v>173</v>
      </c>
      <c r="E204" s="20" t="s">
        <v>180</v>
      </c>
      <c r="F204" s="20" t="s">
        <v>660</v>
      </c>
      <c r="G204" s="20" t="s">
        <v>295</v>
      </c>
      <c r="H204" s="21" t="s">
        <v>275</v>
      </c>
      <c r="I204" s="4" t="s">
        <v>1262</v>
      </c>
      <c r="J204" s="24" t="s">
        <v>825</v>
      </c>
      <c r="K204" s="54" t="s">
        <v>525</v>
      </c>
      <c r="L204" s="54" t="s">
        <v>525</v>
      </c>
      <c r="M204" s="26"/>
      <c r="N204" s="26"/>
      <c r="O204" s="68">
        <v>26266.950095999997</v>
      </c>
      <c r="P204" s="68">
        <f t="shared" si="3"/>
        <v>27266.950095999997</v>
      </c>
      <c r="Q204" s="27"/>
      <c r="S204" s="43"/>
      <c r="U204" s="43"/>
    </row>
    <row r="205" spans="1:22" s="17" customFormat="1" x14ac:dyDescent="0.3">
      <c r="A205" s="57" t="s">
        <v>470</v>
      </c>
      <c r="B205" s="22" t="s">
        <v>129</v>
      </c>
      <c r="C205" s="23" t="s">
        <v>154</v>
      </c>
      <c r="D205" s="20" t="s">
        <v>173</v>
      </c>
      <c r="E205" s="20" t="s">
        <v>720</v>
      </c>
      <c r="F205" s="20" t="s">
        <v>826</v>
      </c>
      <c r="G205" s="20" t="s">
        <v>294</v>
      </c>
      <c r="H205" s="21" t="s">
        <v>275</v>
      </c>
      <c r="I205" s="4" t="s">
        <v>1263</v>
      </c>
      <c r="J205" s="24" t="s">
        <v>827</v>
      </c>
      <c r="K205" s="54" t="s">
        <v>525</v>
      </c>
      <c r="L205" s="54"/>
      <c r="M205" s="26">
        <v>43503</v>
      </c>
      <c r="N205" s="26"/>
      <c r="O205" s="68">
        <v>25220.305671999999</v>
      </c>
      <c r="P205" s="68">
        <f t="shared" si="3"/>
        <v>26220.305671999999</v>
      </c>
      <c r="Q205" s="27" t="s">
        <v>523</v>
      </c>
      <c r="S205" s="43"/>
      <c r="U205" s="43"/>
    </row>
    <row r="206" spans="1:22" s="17" customFormat="1" x14ac:dyDescent="0.3">
      <c r="A206" s="57" t="s">
        <v>88</v>
      </c>
      <c r="B206" s="22" t="s">
        <v>129</v>
      </c>
      <c r="C206" s="23" t="s">
        <v>154</v>
      </c>
      <c r="D206" s="20" t="s">
        <v>173</v>
      </c>
      <c r="E206" s="20" t="s">
        <v>720</v>
      </c>
      <c r="F206" s="20" t="s">
        <v>828</v>
      </c>
      <c r="G206" s="20" t="s">
        <v>294</v>
      </c>
      <c r="H206" s="21" t="s">
        <v>275</v>
      </c>
      <c r="I206" s="4" t="s">
        <v>1264</v>
      </c>
      <c r="J206" s="24" t="s">
        <v>829</v>
      </c>
      <c r="K206" s="54" t="s">
        <v>525</v>
      </c>
      <c r="L206" s="54"/>
      <c r="M206" s="26"/>
      <c r="N206" s="26"/>
      <c r="O206" s="68">
        <v>24732.625005999998</v>
      </c>
      <c r="P206" s="68">
        <f t="shared" si="3"/>
        <v>25732.625005999998</v>
      </c>
      <c r="Q206" s="27"/>
      <c r="S206" s="43"/>
      <c r="U206" s="43"/>
    </row>
    <row r="207" spans="1:22" s="17" customFormat="1" x14ac:dyDescent="0.3">
      <c r="A207" s="57" t="s">
        <v>87</v>
      </c>
      <c r="B207" s="22" t="s">
        <v>129</v>
      </c>
      <c r="C207" s="23" t="s">
        <v>154</v>
      </c>
      <c r="D207" s="20" t="s">
        <v>173</v>
      </c>
      <c r="E207" s="20" t="s">
        <v>720</v>
      </c>
      <c r="F207" s="20" t="s">
        <v>830</v>
      </c>
      <c r="G207" s="20" t="s">
        <v>294</v>
      </c>
      <c r="H207" s="21" t="s">
        <v>275</v>
      </c>
      <c r="I207" s="4" t="s">
        <v>1265</v>
      </c>
      <c r="J207" s="24" t="s">
        <v>831</v>
      </c>
      <c r="K207" s="54" t="s">
        <v>525</v>
      </c>
      <c r="L207" s="54"/>
      <c r="M207" s="26"/>
      <c r="N207" s="26"/>
      <c r="O207" s="68">
        <v>25220.305671999999</v>
      </c>
      <c r="P207" s="68">
        <f t="shared" si="3"/>
        <v>26220.305671999999</v>
      </c>
      <c r="Q207" s="27"/>
      <c r="S207" s="43"/>
      <c r="U207" s="43"/>
    </row>
    <row r="208" spans="1:22" s="17" customFormat="1" x14ac:dyDescent="0.3">
      <c r="A208" s="57" t="s">
        <v>85</v>
      </c>
      <c r="B208" s="22" t="s">
        <v>129</v>
      </c>
      <c r="C208" s="23" t="s">
        <v>154</v>
      </c>
      <c r="D208" s="20" t="s">
        <v>172</v>
      </c>
      <c r="E208" s="20" t="s">
        <v>189</v>
      </c>
      <c r="F208" s="20" t="s">
        <v>743</v>
      </c>
      <c r="G208" s="20" t="s">
        <v>296</v>
      </c>
      <c r="H208" s="21" t="s">
        <v>275</v>
      </c>
      <c r="I208" s="4" t="s">
        <v>1266</v>
      </c>
      <c r="J208" s="24" t="s">
        <v>832</v>
      </c>
      <c r="K208" s="54"/>
      <c r="L208" s="54"/>
      <c r="M208" s="26"/>
      <c r="N208" s="26"/>
      <c r="O208" s="68">
        <v>24774.351693999997</v>
      </c>
      <c r="P208" s="68">
        <f t="shared" si="3"/>
        <v>25774.351693999997</v>
      </c>
      <c r="Q208" s="27"/>
      <c r="S208" s="43"/>
      <c r="U208" s="43"/>
    </row>
    <row r="209" spans="1:21" s="17" customFormat="1" x14ac:dyDescent="0.3">
      <c r="A209" s="57" t="s">
        <v>89</v>
      </c>
      <c r="B209" s="22" t="s">
        <v>129</v>
      </c>
      <c r="C209" s="23" t="s">
        <v>154</v>
      </c>
      <c r="D209" s="20" t="s">
        <v>172</v>
      </c>
      <c r="E209" s="20" t="s">
        <v>197</v>
      </c>
      <c r="F209" s="20" t="s">
        <v>178</v>
      </c>
      <c r="G209" s="20" t="s">
        <v>294</v>
      </c>
      <c r="H209" s="21" t="s">
        <v>275</v>
      </c>
      <c r="I209" s="4" t="s">
        <v>380</v>
      </c>
      <c r="J209" s="24" t="s">
        <v>833</v>
      </c>
      <c r="K209" s="54"/>
      <c r="L209" s="54"/>
      <c r="M209" s="26"/>
      <c r="N209" s="26"/>
      <c r="O209" s="68">
        <v>24732.625005999998</v>
      </c>
      <c r="P209" s="68">
        <f t="shared" si="3"/>
        <v>25732.625005999998</v>
      </c>
      <c r="Q209" s="27"/>
      <c r="S209" s="43"/>
      <c r="U209" s="43"/>
    </row>
    <row r="210" spans="1:21" s="17" customFormat="1" x14ac:dyDescent="0.3">
      <c r="A210" s="57" t="s">
        <v>430</v>
      </c>
      <c r="B210" s="22" t="s">
        <v>129</v>
      </c>
      <c r="C210" s="23" t="s">
        <v>154</v>
      </c>
      <c r="D210" s="20" t="s">
        <v>168</v>
      </c>
      <c r="E210" s="20" t="s">
        <v>182</v>
      </c>
      <c r="F210" s="20" t="s">
        <v>170</v>
      </c>
      <c r="G210" s="20" t="s">
        <v>296</v>
      </c>
      <c r="H210" s="21" t="s">
        <v>275</v>
      </c>
      <c r="I210" s="4" t="s">
        <v>435</v>
      </c>
      <c r="J210" s="24" t="s">
        <v>834</v>
      </c>
      <c r="K210" s="54" t="s">
        <v>525</v>
      </c>
      <c r="L210" s="54" t="s">
        <v>525</v>
      </c>
      <c r="M210" s="26"/>
      <c r="N210" s="26"/>
      <c r="O210" s="68">
        <v>25768.837757999998</v>
      </c>
      <c r="P210" s="68">
        <f t="shared" si="3"/>
        <v>26768.837757999998</v>
      </c>
      <c r="Q210" s="27"/>
      <c r="S210" s="43"/>
      <c r="U210" s="43"/>
    </row>
    <row r="211" spans="1:21" s="17" customFormat="1" x14ac:dyDescent="0.3">
      <c r="A211" s="57" t="s">
        <v>92</v>
      </c>
      <c r="B211" s="22" t="s">
        <v>129</v>
      </c>
      <c r="C211" s="23" t="s">
        <v>154</v>
      </c>
      <c r="D211" s="20" t="s">
        <v>165</v>
      </c>
      <c r="E211" s="20" t="s">
        <v>680</v>
      </c>
      <c r="F211" s="20" t="s">
        <v>799</v>
      </c>
      <c r="G211" s="20" t="s">
        <v>296</v>
      </c>
      <c r="H211" s="21" t="s">
        <v>275</v>
      </c>
      <c r="I211" s="4" t="s">
        <v>1267</v>
      </c>
      <c r="J211" s="24" t="s">
        <v>835</v>
      </c>
      <c r="K211" s="54"/>
      <c r="L211" s="54"/>
      <c r="M211" s="26"/>
      <c r="N211" s="26"/>
      <c r="O211" s="68">
        <v>25768.837757999998</v>
      </c>
      <c r="P211" s="68">
        <f t="shared" si="3"/>
        <v>26768.837757999998</v>
      </c>
      <c r="Q211" s="27"/>
      <c r="S211" s="43"/>
      <c r="U211" s="43"/>
    </row>
    <row r="212" spans="1:21" s="17" customFormat="1" x14ac:dyDescent="0.3">
      <c r="A212" s="57" t="s">
        <v>338</v>
      </c>
      <c r="B212" s="22" t="s">
        <v>129</v>
      </c>
      <c r="C212" s="23" t="s">
        <v>154</v>
      </c>
      <c r="D212" s="20" t="s">
        <v>168</v>
      </c>
      <c r="E212" s="20" t="s">
        <v>211</v>
      </c>
      <c r="F212" s="20" t="s">
        <v>175</v>
      </c>
      <c r="G212" s="20" t="s">
        <v>294</v>
      </c>
      <c r="H212" s="21" t="s">
        <v>275</v>
      </c>
      <c r="I212" s="4" t="s">
        <v>379</v>
      </c>
      <c r="J212" s="24" t="s">
        <v>836</v>
      </c>
      <c r="K212" s="54" t="s">
        <v>525</v>
      </c>
      <c r="L212" s="54"/>
      <c r="M212" s="26"/>
      <c r="N212" s="26"/>
      <c r="O212" s="68">
        <v>24733.494311999999</v>
      </c>
      <c r="P212" s="68">
        <f t="shared" si="3"/>
        <v>25733.494311999999</v>
      </c>
      <c r="Q212" s="27"/>
      <c r="S212" s="43"/>
      <c r="U212" s="43"/>
    </row>
    <row r="213" spans="1:21" s="17" customFormat="1" x14ac:dyDescent="0.3">
      <c r="A213" s="57" t="s">
        <v>481</v>
      </c>
      <c r="B213" s="22" t="s">
        <v>129</v>
      </c>
      <c r="C213" s="23" t="s">
        <v>154</v>
      </c>
      <c r="D213" s="20" t="s">
        <v>165</v>
      </c>
      <c r="E213" s="20" t="s">
        <v>179</v>
      </c>
      <c r="F213" s="20" t="s">
        <v>167</v>
      </c>
      <c r="G213" s="20" t="s">
        <v>294</v>
      </c>
      <c r="H213" s="21" t="s">
        <v>275</v>
      </c>
      <c r="I213" s="4" t="s">
        <v>1268</v>
      </c>
      <c r="J213" s="24" t="s">
        <v>837</v>
      </c>
      <c r="K213" s="54" t="s">
        <v>525</v>
      </c>
      <c r="L213" s="54"/>
      <c r="M213" s="26"/>
      <c r="N213" s="26"/>
      <c r="O213" s="68">
        <v>25460.234127999996</v>
      </c>
      <c r="P213" s="68">
        <f t="shared" si="3"/>
        <v>26460.234127999996</v>
      </c>
      <c r="Q213" s="27"/>
      <c r="S213" s="43"/>
      <c r="U213" s="43"/>
    </row>
    <row r="214" spans="1:21" s="17" customFormat="1" x14ac:dyDescent="0.3">
      <c r="A214" s="57" t="s">
        <v>151</v>
      </c>
      <c r="B214" s="22" t="s">
        <v>129</v>
      </c>
      <c r="C214" s="23" t="s">
        <v>154</v>
      </c>
      <c r="D214" s="20" t="s">
        <v>165</v>
      </c>
      <c r="E214" s="20" t="s">
        <v>179</v>
      </c>
      <c r="F214" s="20" t="s">
        <v>838</v>
      </c>
      <c r="G214" s="20" t="s">
        <v>294</v>
      </c>
      <c r="H214" s="21" t="s">
        <v>275</v>
      </c>
      <c r="I214" s="4" t="s">
        <v>1269</v>
      </c>
      <c r="J214" s="24" t="s">
        <v>839</v>
      </c>
      <c r="K214" s="54" t="s">
        <v>525</v>
      </c>
      <c r="L214" s="54"/>
      <c r="M214" s="26"/>
      <c r="N214" s="26"/>
      <c r="O214" s="68">
        <v>25228.129426</v>
      </c>
      <c r="P214" s="68">
        <f t="shared" si="3"/>
        <v>26228.129426</v>
      </c>
      <c r="Q214" s="27"/>
      <c r="S214" s="43"/>
      <c r="U214" s="43"/>
    </row>
    <row r="215" spans="1:21" s="17" customFormat="1" x14ac:dyDescent="0.3">
      <c r="A215" s="57" t="s">
        <v>86</v>
      </c>
      <c r="B215" s="22" t="s">
        <v>129</v>
      </c>
      <c r="C215" s="23" t="s">
        <v>154</v>
      </c>
      <c r="D215" s="20" t="s">
        <v>171</v>
      </c>
      <c r="E215" s="20" t="s">
        <v>185</v>
      </c>
      <c r="F215" s="20" t="s">
        <v>195</v>
      </c>
      <c r="G215" s="20" t="s">
        <v>296</v>
      </c>
      <c r="H215" s="21" t="s">
        <v>275</v>
      </c>
      <c r="I215" s="4" t="s">
        <v>1270</v>
      </c>
      <c r="J215" s="24" t="s">
        <v>840</v>
      </c>
      <c r="K215" s="54" t="s">
        <v>525</v>
      </c>
      <c r="L215" s="54" t="s">
        <v>525</v>
      </c>
      <c r="M215" s="26"/>
      <c r="N215" s="26"/>
      <c r="O215" s="68">
        <v>26245.217445999999</v>
      </c>
      <c r="P215" s="68">
        <f t="shared" si="3"/>
        <v>27245.217445999999</v>
      </c>
      <c r="Q215" s="27"/>
      <c r="S215" s="43"/>
      <c r="U215" s="43"/>
    </row>
    <row r="216" spans="1:21" s="17" customFormat="1" x14ac:dyDescent="0.3">
      <c r="A216" s="57" t="s">
        <v>452</v>
      </c>
      <c r="B216" s="22" t="s">
        <v>129</v>
      </c>
      <c r="C216" s="23" t="s">
        <v>154</v>
      </c>
      <c r="D216" s="20" t="s">
        <v>171</v>
      </c>
      <c r="E216" s="20" t="s">
        <v>185</v>
      </c>
      <c r="F216" s="20" t="s">
        <v>195</v>
      </c>
      <c r="G216" s="20" t="s">
        <v>296</v>
      </c>
      <c r="H216" s="21" t="s">
        <v>275</v>
      </c>
      <c r="I216" s="4" t="s">
        <v>1271</v>
      </c>
      <c r="J216" s="24" t="s">
        <v>841</v>
      </c>
      <c r="K216" s="54" t="s">
        <v>525</v>
      </c>
      <c r="L216" s="54" t="s">
        <v>525</v>
      </c>
      <c r="M216" s="26">
        <v>43439</v>
      </c>
      <c r="N216" s="26"/>
      <c r="O216" s="68">
        <v>26245.217445999999</v>
      </c>
      <c r="P216" s="68">
        <f t="shared" si="3"/>
        <v>27245.217445999999</v>
      </c>
      <c r="Q216" s="27"/>
      <c r="S216" s="43"/>
      <c r="U216" s="43"/>
    </row>
    <row r="217" spans="1:21" s="17" customFormat="1" x14ac:dyDescent="0.3">
      <c r="A217" s="57" t="s">
        <v>90</v>
      </c>
      <c r="B217" s="22" t="s">
        <v>129</v>
      </c>
      <c r="C217" s="23" t="s">
        <v>154</v>
      </c>
      <c r="D217" s="20" t="s">
        <v>171</v>
      </c>
      <c r="E217" s="20" t="s">
        <v>818</v>
      </c>
      <c r="F217" s="20" t="s">
        <v>647</v>
      </c>
      <c r="G217" s="20" t="s">
        <v>294</v>
      </c>
      <c r="H217" s="21" t="s">
        <v>275</v>
      </c>
      <c r="I217" s="4" t="s">
        <v>1272</v>
      </c>
      <c r="J217" s="24" t="s">
        <v>842</v>
      </c>
      <c r="K217" s="54" t="s">
        <v>525</v>
      </c>
      <c r="L217" s="54" t="s">
        <v>525</v>
      </c>
      <c r="M217" s="26"/>
      <c r="N217" s="26"/>
      <c r="O217" s="68">
        <v>25209.004693999999</v>
      </c>
      <c r="P217" s="68">
        <f t="shared" si="3"/>
        <v>26209.004693999999</v>
      </c>
      <c r="Q217" s="27"/>
      <c r="S217" s="43"/>
      <c r="U217" s="43"/>
    </row>
    <row r="218" spans="1:21" s="17" customFormat="1" x14ac:dyDescent="0.3">
      <c r="A218" s="57" t="s">
        <v>431</v>
      </c>
      <c r="B218" s="22" t="s">
        <v>129</v>
      </c>
      <c r="C218" s="23" t="s">
        <v>154</v>
      </c>
      <c r="D218" s="20" t="s">
        <v>173</v>
      </c>
      <c r="E218" s="20" t="s">
        <v>720</v>
      </c>
      <c r="F218" s="20" t="s">
        <v>721</v>
      </c>
      <c r="G218" s="20" t="s">
        <v>294</v>
      </c>
      <c r="H218" s="21" t="s">
        <v>843</v>
      </c>
      <c r="I218" s="4" t="s">
        <v>1273</v>
      </c>
      <c r="J218" s="24" t="s">
        <v>844</v>
      </c>
      <c r="K218" s="54" t="s">
        <v>525</v>
      </c>
      <c r="L218" s="54" t="s">
        <v>525</v>
      </c>
      <c r="M218" s="26"/>
      <c r="N218" s="26"/>
      <c r="O218" s="68">
        <v>36279.616603999995</v>
      </c>
      <c r="P218" s="68">
        <f t="shared" si="3"/>
        <v>37279.616603999995</v>
      </c>
      <c r="Q218" s="27"/>
      <c r="S218" s="43"/>
      <c r="U218" s="43"/>
    </row>
    <row r="219" spans="1:21" s="17" customFormat="1" x14ac:dyDescent="0.3">
      <c r="A219" s="57" t="s">
        <v>252</v>
      </c>
      <c r="B219" s="22" t="s">
        <v>129</v>
      </c>
      <c r="C219" s="23" t="s">
        <v>154</v>
      </c>
      <c r="D219" s="20" t="s">
        <v>165</v>
      </c>
      <c r="E219" s="20" t="s">
        <v>179</v>
      </c>
      <c r="F219" s="20" t="s">
        <v>167</v>
      </c>
      <c r="G219" s="20" t="s">
        <v>294</v>
      </c>
      <c r="H219" s="21" t="s">
        <v>843</v>
      </c>
      <c r="I219" s="4" t="s">
        <v>1274</v>
      </c>
      <c r="J219" s="24" t="s">
        <v>845</v>
      </c>
      <c r="K219" s="54" t="s">
        <v>525</v>
      </c>
      <c r="L219" s="54"/>
      <c r="M219" s="26"/>
      <c r="N219" s="26"/>
      <c r="O219" s="68">
        <v>36279.616603999995</v>
      </c>
      <c r="P219" s="68">
        <f t="shared" si="3"/>
        <v>37279.616603999995</v>
      </c>
      <c r="Q219" s="27"/>
      <c r="S219" s="43"/>
      <c r="U219" s="43"/>
    </row>
    <row r="220" spans="1:21" s="17" customFormat="1" x14ac:dyDescent="0.3">
      <c r="A220" s="57" t="s">
        <v>93</v>
      </c>
      <c r="B220" s="22" t="s">
        <v>129</v>
      </c>
      <c r="C220" s="23" t="s">
        <v>154</v>
      </c>
      <c r="D220" s="20" t="s">
        <v>173</v>
      </c>
      <c r="E220" s="20" t="s">
        <v>720</v>
      </c>
      <c r="F220" s="20" t="s">
        <v>828</v>
      </c>
      <c r="G220" s="20" t="s">
        <v>294</v>
      </c>
      <c r="H220" s="21" t="s">
        <v>846</v>
      </c>
      <c r="I220" s="4" t="s">
        <v>1275</v>
      </c>
      <c r="J220" s="24" t="s">
        <v>847</v>
      </c>
      <c r="K220" s="54" t="s">
        <v>525</v>
      </c>
      <c r="L220" s="54"/>
      <c r="M220" s="26"/>
      <c r="N220" s="26"/>
      <c r="O220" s="68">
        <v>38103.420591999995</v>
      </c>
      <c r="P220" s="68">
        <f t="shared" si="3"/>
        <v>39103.420591999995</v>
      </c>
      <c r="Q220" s="27"/>
      <c r="S220" s="43"/>
      <c r="U220" s="43"/>
    </row>
    <row r="221" spans="1:21" s="17" customFormat="1" x14ac:dyDescent="0.3">
      <c r="A221" s="57" t="s">
        <v>94</v>
      </c>
      <c r="B221" s="22" t="s">
        <v>129</v>
      </c>
      <c r="C221" s="23" t="s">
        <v>154</v>
      </c>
      <c r="D221" s="20" t="s">
        <v>165</v>
      </c>
      <c r="E221" s="20" t="s">
        <v>179</v>
      </c>
      <c r="F221" s="20" t="s">
        <v>167</v>
      </c>
      <c r="G221" s="20" t="s">
        <v>294</v>
      </c>
      <c r="H221" s="21" t="s">
        <v>846</v>
      </c>
      <c r="I221" s="4" t="s">
        <v>1276</v>
      </c>
      <c r="J221" s="24" t="s">
        <v>848</v>
      </c>
      <c r="K221" s="54"/>
      <c r="L221" s="54"/>
      <c r="M221" s="26"/>
      <c r="N221" s="26"/>
      <c r="O221" s="68">
        <v>36653.418183999995</v>
      </c>
      <c r="P221" s="68">
        <f t="shared" si="3"/>
        <v>37653.418183999995</v>
      </c>
      <c r="Q221" s="27"/>
      <c r="S221" s="43"/>
      <c r="U221" s="43"/>
    </row>
    <row r="222" spans="1:21" s="17" customFormat="1" x14ac:dyDescent="0.3">
      <c r="A222" s="57" t="s">
        <v>95</v>
      </c>
      <c r="B222" s="22" t="s">
        <v>129</v>
      </c>
      <c r="C222" s="23" t="s">
        <v>154</v>
      </c>
      <c r="D222" s="20" t="s">
        <v>165</v>
      </c>
      <c r="E222" s="20" t="s">
        <v>680</v>
      </c>
      <c r="F222" s="20" t="s">
        <v>650</v>
      </c>
      <c r="G222" s="20" t="s">
        <v>296</v>
      </c>
      <c r="H222" s="21" t="s">
        <v>849</v>
      </c>
      <c r="I222" s="4" t="s">
        <v>1277</v>
      </c>
      <c r="J222" s="24" t="s">
        <v>850</v>
      </c>
      <c r="K222" s="54"/>
      <c r="L222" s="54"/>
      <c r="M222" s="26"/>
      <c r="N222" s="26"/>
      <c r="O222" s="68">
        <v>18203.267639999998</v>
      </c>
      <c r="P222" s="68">
        <f t="shared" si="3"/>
        <v>19203.267639999998</v>
      </c>
      <c r="Q222" s="27"/>
      <c r="S222" s="43"/>
      <c r="U222" s="43"/>
    </row>
    <row r="223" spans="1:21" s="17" customFormat="1" ht="28.8" x14ac:dyDescent="0.3">
      <c r="A223" s="58" t="s">
        <v>388</v>
      </c>
      <c r="B223" s="22" t="s">
        <v>129</v>
      </c>
      <c r="C223" s="59" t="s">
        <v>154</v>
      </c>
      <c r="D223" s="60" t="s">
        <v>173</v>
      </c>
      <c r="E223" s="60" t="s">
        <v>851</v>
      </c>
      <c r="F223" s="60" t="s">
        <v>694</v>
      </c>
      <c r="G223" s="60" t="s">
        <v>296</v>
      </c>
      <c r="H223" s="61" t="s">
        <v>852</v>
      </c>
      <c r="I223" s="4" t="s">
        <v>1278</v>
      </c>
      <c r="J223" s="62" t="s">
        <v>853</v>
      </c>
      <c r="K223" s="54" t="s">
        <v>525</v>
      </c>
      <c r="L223" s="54"/>
      <c r="M223" s="63"/>
      <c r="N223" s="63"/>
      <c r="O223" s="68">
        <v>32070.436951999996</v>
      </c>
      <c r="P223" s="68">
        <f t="shared" si="3"/>
        <v>33070.436951999996</v>
      </c>
      <c r="Q223" s="64" t="s">
        <v>522</v>
      </c>
      <c r="R223" s="65"/>
      <c r="S223" s="43"/>
      <c r="U223" s="43"/>
    </row>
    <row r="224" spans="1:21" s="17" customFormat="1" x14ac:dyDescent="0.3">
      <c r="A224" s="57" t="s">
        <v>406</v>
      </c>
      <c r="B224" s="22" t="s">
        <v>129</v>
      </c>
      <c r="C224" s="23" t="s">
        <v>154</v>
      </c>
      <c r="D224" s="20" t="s">
        <v>173</v>
      </c>
      <c r="E224" s="20" t="s">
        <v>854</v>
      </c>
      <c r="F224" s="20" t="s">
        <v>699</v>
      </c>
      <c r="G224" s="20" t="s">
        <v>295</v>
      </c>
      <c r="H224" s="21" t="s">
        <v>852</v>
      </c>
      <c r="I224" s="4" t="s">
        <v>1279</v>
      </c>
      <c r="J224" s="24" t="s">
        <v>855</v>
      </c>
      <c r="K224" s="54" t="s">
        <v>525</v>
      </c>
      <c r="L224" s="54" t="s">
        <v>525</v>
      </c>
      <c r="M224" s="26"/>
      <c r="N224" s="26"/>
      <c r="O224" s="68">
        <v>30751.69975</v>
      </c>
      <c r="P224" s="68">
        <f t="shared" si="3"/>
        <v>31751.69975</v>
      </c>
      <c r="Q224" s="27"/>
      <c r="S224" s="43"/>
      <c r="U224" s="43"/>
    </row>
    <row r="225" spans="1:21" s="17" customFormat="1" x14ac:dyDescent="0.3">
      <c r="A225" s="57" t="s">
        <v>210</v>
      </c>
      <c r="B225" s="22" t="s">
        <v>129</v>
      </c>
      <c r="C225" s="23" t="s">
        <v>154</v>
      </c>
      <c r="D225" s="20" t="s">
        <v>541</v>
      </c>
      <c r="E225" s="20" t="s">
        <v>856</v>
      </c>
      <c r="F225" s="20" t="s">
        <v>666</v>
      </c>
      <c r="G225" s="20" t="s">
        <v>296</v>
      </c>
      <c r="H225" s="21" t="s">
        <v>852</v>
      </c>
      <c r="I225" s="4" t="s">
        <v>1280</v>
      </c>
      <c r="J225" s="24" t="s">
        <v>857</v>
      </c>
      <c r="K225" s="54" t="s">
        <v>525</v>
      </c>
      <c r="L225" s="54"/>
      <c r="M225" s="26"/>
      <c r="N225" s="26">
        <v>43173</v>
      </c>
      <c r="O225" s="68">
        <v>33295.289106000004</v>
      </c>
      <c r="P225" s="68">
        <f t="shared" si="3"/>
        <v>34295.289106000004</v>
      </c>
      <c r="Q225" s="27" t="s">
        <v>463</v>
      </c>
      <c r="S225" s="43"/>
      <c r="U225" s="43"/>
    </row>
    <row r="226" spans="1:21" s="17" customFormat="1" x14ac:dyDescent="0.3">
      <c r="A226" s="57" t="s">
        <v>453</v>
      </c>
      <c r="B226" s="22" t="s">
        <v>129</v>
      </c>
      <c r="C226" s="23" t="s">
        <v>154</v>
      </c>
      <c r="D226" s="20" t="s">
        <v>541</v>
      </c>
      <c r="E226" s="20" t="s">
        <v>856</v>
      </c>
      <c r="F226" s="20" t="s">
        <v>666</v>
      </c>
      <c r="G226" s="20" t="s">
        <v>296</v>
      </c>
      <c r="H226" s="21" t="s">
        <v>852</v>
      </c>
      <c r="I226" s="4" t="s">
        <v>1281</v>
      </c>
      <c r="J226" s="24" t="s">
        <v>858</v>
      </c>
      <c r="K226" s="54" t="s">
        <v>525</v>
      </c>
      <c r="L226" s="54"/>
      <c r="M226" s="26"/>
      <c r="N226" s="26"/>
      <c r="O226" s="68">
        <v>33295.289106000004</v>
      </c>
      <c r="P226" s="68">
        <f t="shared" si="3"/>
        <v>34295.289106000004</v>
      </c>
      <c r="Q226" s="27"/>
      <c r="S226" s="43"/>
      <c r="U226" s="43"/>
    </row>
    <row r="227" spans="1:21" s="17" customFormat="1" ht="15" thickBot="1" x14ac:dyDescent="0.35">
      <c r="A227" s="57" t="s">
        <v>389</v>
      </c>
      <c r="B227" s="22" t="s">
        <v>129</v>
      </c>
      <c r="C227" s="23" t="s">
        <v>154</v>
      </c>
      <c r="D227" s="20" t="s">
        <v>165</v>
      </c>
      <c r="E227" s="20" t="s">
        <v>859</v>
      </c>
      <c r="F227" s="20" t="s">
        <v>763</v>
      </c>
      <c r="G227" s="20" t="s">
        <v>296</v>
      </c>
      <c r="H227" s="21" t="s">
        <v>852</v>
      </c>
      <c r="I227" s="4" t="s">
        <v>1282</v>
      </c>
      <c r="J227" s="24" t="s">
        <v>860</v>
      </c>
      <c r="K227" s="54"/>
      <c r="L227" s="54"/>
      <c r="M227" s="26"/>
      <c r="N227" s="26"/>
      <c r="O227" s="68">
        <v>30826.460065999996</v>
      </c>
      <c r="P227" s="68">
        <f t="shared" si="3"/>
        <v>31826.460065999996</v>
      </c>
      <c r="Q227" s="39"/>
      <c r="S227" s="43"/>
      <c r="U227" s="43"/>
    </row>
    <row r="228" spans="1:21" ht="23.4" thickBot="1" x14ac:dyDescent="0.45">
      <c r="A228" s="57"/>
      <c r="B228" s="19"/>
      <c r="C228" s="20"/>
      <c r="D228" s="6"/>
      <c r="E228" s="6"/>
      <c r="F228" s="6"/>
      <c r="G228" s="6"/>
      <c r="H228" s="6"/>
      <c r="I228" s="8" t="s">
        <v>96</v>
      </c>
      <c r="J228" s="9"/>
      <c r="K228" s="15"/>
      <c r="L228" s="15"/>
      <c r="M228" s="10"/>
      <c r="N228" s="10"/>
      <c r="O228" s="68"/>
      <c r="P228" s="68"/>
      <c r="Q228" s="30"/>
      <c r="R228" s="17"/>
      <c r="S228" s="43"/>
      <c r="T228" s="17"/>
      <c r="U228" s="43"/>
    </row>
    <row r="229" spans="1:21" s="17" customFormat="1" x14ac:dyDescent="0.3">
      <c r="A229" s="57" t="s">
        <v>97</v>
      </c>
      <c r="B229" s="22" t="s">
        <v>129</v>
      </c>
      <c r="C229" s="23" t="s">
        <v>154</v>
      </c>
      <c r="D229" s="20" t="s">
        <v>165</v>
      </c>
      <c r="E229" s="20" t="s">
        <v>680</v>
      </c>
      <c r="F229" s="20" t="s">
        <v>763</v>
      </c>
      <c r="G229" s="20" t="s">
        <v>296</v>
      </c>
      <c r="H229" s="21" t="s">
        <v>272</v>
      </c>
      <c r="I229" s="4" t="s">
        <v>1283</v>
      </c>
      <c r="J229" s="20" t="s">
        <v>861</v>
      </c>
      <c r="K229" s="25"/>
      <c r="L229" s="25"/>
      <c r="M229" s="26"/>
      <c r="N229" s="26"/>
      <c r="O229" s="68">
        <v>21104.141761999996</v>
      </c>
      <c r="P229" s="68">
        <f t="shared" si="3"/>
        <v>22104.141761999996</v>
      </c>
      <c r="Q229" s="27"/>
      <c r="S229" s="43"/>
      <c r="U229" s="43"/>
    </row>
    <row r="230" spans="1:21" s="17" customFormat="1" x14ac:dyDescent="0.3">
      <c r="A230" s="57" t="s">
        <v>400</v>
      </c>
      <c r="B230" s="22" t="s">
        <v>129</v>
      </c>
      <c r="C230" s="23" t="s">
        <v>154</v>
      </c>
      <c r="D230" s="20" t="s">
        <v>165</v>
      </c>
      <c r="E230" s="20" t="s">
        <v>687</v>
      </c>
      <c r="F230" s="20" t="s">
        <v>862</v>
      </c>
      <c r="G230" s="20" t="s">
        <v>295</v>
      </c>
      <c r="H230" s="21" t="s">
        <v>272</v>
      </c>
      <c r="I230" s="4" t="s">
        <v>1284</v>
      </c>
      <c r="J230" s="24" t="s">
        <v>863</v>
      </c>
      <c r="K230" s="25" t="s">
        <v>525</v>
      </c>
      <c r="L230" s="25" t="s">
        <v>525</v>
      </c>
      <c r="M230" s="26"/>
      <c r="N230" s="26"/>
      <c r="O230" s="68">
        <v>21517.062111999996</v>
      </c>
      <c r="P230" s="68">
        <f t="shared" si="3"/>
        <v>22517.062111999996</v>
      </c>
      <c r="Q230" s="27"/>
      <c r="S230" s="43"/>
      <c r="U230" s="43"/>
    </row>
    <row r="231" spans="1:21" s="17" customFormat="1" x14ac:dyDescent="0.3">
      <c r="A231" s="57" t="s">
        <v>214</v>
      </c>
      <c r="B231" s="22" t="s">
        <v>129</v>
      </c>
      <c r="C231" s="23" t="s">
        <v>154</v>
      </c>
      <c r="D231" s="20" t="s">
        <v>165</v>
      </c>
      <c r="E231" s="20" t="s">
        <v>680</v>
      </c>
      <c r="F231" s="20" t="s">
        <v>763</v>
      </c>
      <c r="G231" s="20" t="s">
        <v>296</v>
      </c>
      <c r="H231" s="21" t="s">
        <v>279</v>
      </c>
      <c r="I231" s="4" t="s">
        <v>1285</v>
      </c>
      <c r="J231" s="24" t="s">
        <v>864</v>
      </c>
      <c r="K231" s="25" t="s">
        <v>525</v>
      </c>
      <c r="L231" s="25"/>
      <c r="M231" s="26"/>
      <c r="N231" s="26"/>
      <c r="O231" s="68">
        <v>21777.853911999995</v>
      </c>
      <c r="P231" s="68">
        <f t="shared" si="3"/>
        <v>22777.853911999995</v>
      </c>
      <c r="Q231" s="27"/>
      <c r="S231" s="43"/>
      <c r="U231" s="43"/>
    </row>
    <row r="232" spans="1:21" s="17" customFormat="1" x14ac:dyDescent="0.3">
      <c r="A232" s="57" t="s">
        <v>401</v>
      </c>
      <c r="B232" s="22" t="s">
        <v>129</v>
      </c>
      <c r="C232" s="23" t="s">
        <v>154</v>
      </c>
      <c r="D232" s="20" t="s">
        <v>165</v>
      </c>
      <c r="E232" s="20" t="s">
        <v>687</v>
      </c>
      <c r="F232" s="20" t="s">
        <v>862</v>
      </c>
      <c r="G232" s="20" t="s">
        <v>295</v>
      </c>
      <c r="H232" s="21" t="s">
        <v>279</v>
      </c>
      <c r="I232" s="4" t="s">
        <v>1286</v>
      </c>
      <c r="J232" s="24" t="s">
        <v>865</v>
      </c>
      <c r="K232" s="25" t="s">
        <v>525</v>
      </c>
      <c r="L232" s="25" t="s">
        <v>525</v>
      </c>
      <c r="M232" s="26"/>
      <c r="N232" s="26"/>
      <c r="O232" s="68">
        <v>22223.80789</v>
      </c>
      <c r="P232" s="68">
        <f t="shared" si="3"/>
        <v>23223.80789</v>
      </c>
      <c r="Q232" s="27"/>
      <c r="S232" s="43"/>
      <c r="U232" s="43"/>
    </row>
    <row r="233" spans="1:21" s="17" customFormat="1" x14ac:dyDescent="0.3">
      <c r="A233" s="57" t="s">
        <v>98</v>
      </c>
      <c r="B233" s="22" t="s">
        <v>129</v>
      </c>
      <c r="C233" s="23" t="s">
        <v>154</v>
      </c>
      <c r="D233" s="20" t="s">
        <v>173</v>
      </c>
      <c r="E233" s="20" t="s">
        <v>181</v>
      </c>
      <c r="F233" s="20" t="s">
        <v>694</v>
      </c>
      <c r="G233" s="20" t="s">
        <v>296</v>
      </c>
      <c r="H233" s="21" t="s">
        <v>273</v>
      </c>
      <c r="I233" s="4" t="s">
        <v>1287</v>
      </c>
      <c r="J233" s="24" t="s">
        <v>866</v>
      </c>
      <c r="K233" s="25" t="s">
        <v>525</v>
      </c>
      <c r="L233" s="25"/>
      <c r="M233" s="26"/>
      <c r="N233" s="26"/>
      <c r="O233" s="68">
        <v>22652.375747999999</v>
      </c>
      <c r="P233" s="68">
        <f t="shared" si="3"/>
        <v>23652.375747999999</v>
      </c>
      <c r="Q233" s="27"/>
      <c r="S233" s="43"/>
      <c r="U233" s="43"/>
    </row>
    <row r="234" spans="1:21" s="17" customFormat="1" x14ac:dyDescent="0.3">
      <c r="A234" s="57" t="s">
        <v>333</v>
      </c>
      <c r="B234" s="22" t="s">
        <v>129</v>
      </c>
      <c r="C234" s="23" t="s">
        <v>154</v>
      </c>
      <c r="D234" s="20" t="s">
        <v>173</v>
      </c>
      <c r="E234" s="20" t="s">
        <v>180</v>
      </c>
      <c r="F234" s="20" t="s">
        <v>699</v>
      </c>
      <c r="G234" s="20" t="s">
        <v>295</v>
      </c>
      <c r="H234" s="21" t="s">
        <v>273</v>
      </c>
      <c r="I234" s="4" t="s">
        <v>1288</v>
      </c>
      <c r="J234" s="24" t="s">
        <v>867</v>
      </c>
      <c r="K234" s="25" t="s">
        <v>525</v>
      </c>
      <c r="L234" s="25" t="s">
        <v>525</v>
      </c>
      <c r="M234" s="26"/>
      <c r="N234" s="26"/>
      <c r="O234" s="68">
        <v>23096.591113999999</v>
      </c>
      <c r="P234" s="68">
        <f t="shared" si="3"/>
        <v>24096.591113999999</v>
      </c>
      <c r="Q234" s="27"/>
      <c r="S234" s="43"/>
      <c r="U234" s="43"/>
    </row>
    <row r="235" spans="1:21" s="17" customFormat="1" x14ac:dyDescent="0.3">
      <c r="A235" s="57" t="s">
        <v>215</v>
      </c>
      <c r="B235" s="22" t="s">
        <v>129</v>
      </c>
      <c r="C235" s="23" t="s">
        <v>154</v>
      </c>
      <c r="D235" s="20" t="s">
        <v>165</v>
      </c>
      <c r="E235" s="20" t="s">
        <v>680</v>
      </c>
      <c r="F235" s="20" t="s">
        <v>763</v>
      </c>
      <c r="G235" s="20" t="s">
        <v>296</v>
      </c>
      <c r="H235" s="21" t="s">
        <v>273</v>
      </c>
      <c r="I235" s="4" t="s">
        <v>1289</v>
      </c>
      <c r="J235" s="24" t="s">
        <v>868</v>
      </c>
      <c r="K235" s="25" t="s">
        <v>525</v>
      </c>
      <c r="L235" s="25"/>
      <c r="M235" s="26"/>
      <c r="N235" s="26"/>
      <c r="O235" s="68">
        <v>22687.147988000001</v>
      </c>
      <c r="P235" s="68">
        <f t="shared" si="3"/>
        <v>23687.147988000001</v>
      </c>
      <c r="Q235" s="27"/>
      <c r="S235" s="43"/>
      <c r="U235" s="43"/>
    </row>
    <row r="236" spans="1:21" s="17" customFormat="1" x14ac:dyDescent="0.3">
      <c r="A236" s="57" t="s">
        <v>402</v>
      </c>
      <c r="B236" s="22" t="s">
        <v>129</v>
      </c>
      <c r="C236" s="23" t="s">
        <v>154</v>
      </c>
      <c r="D236" s="20" t="s">
        <v>165</v>
      </c>
      <c r="E236" s="20" t="s">
        <v>687</v>
      </c>
      <c r="F236" s="20" t="s">
        <v>862</v>
      </c>
      <c r="G236" s="20" t="s">
        <v>295</v>
      </c>
      <c r="H236" s="21" t="s">
        <v>273</v>
      </c>
      <c r="I236" s="4" t="s">
        <v>1290</v>
      </c>
      <c r="J236" s="24" t="s">
        <v>869</v>
      </c>
      <c r="K236" s="25" t="s">
        <v>525</v>
      </c>
      <c r="L236" s="25" t="s">
        <v>525</v>
      </c>
      <c r="M236" s="26"/>
      <c r="N236" s="26"/>
      <c r="O236" s="68">
        <v>23136.57919</v>
      </c>
      <c r="P236" s="68">
        <f t="shared" si="3"/>
        <v>24136.57919</v>
      </c>
      <c r="Q236" s="27"/>
      <c r="S236" s="43"/>
      <c r="U236" s="43"/>
    </row>
    <row r="237" spans="1:21" s="17" customFormat="1" ht="15" thickBot="1" x14ac:dyDescent="0.35">
      <c r="A237" s="57" t="s">
        <v>216</v>
      </c>
      <c r="B237" s="22" t="s">
        <v>129</v>
      </c>
      <c r="C237" s="23" t="s">
        <v>154</v>
      </c>
      <c r="D237" s="20" t="s">
        <v>165</v>
      </c>
      <c r="E237" s="20" t="s">
        <v>179</v>
      </c>
      <c r="F237" s="20" t="s">
        <v>527</v>
      </c>
      <c r="G237" s="20" t="s">
        <v>294</v>
      </c>
      <c r="H237" s="21" t="s">
        <v>275</v>
      </c>
      <c r="I237" s="4" t="s">
        <v>1291</v>
      </c>
      <c r="J237" s="24" t="s">
        <v>870</v>
      </c>
      <c r="K237" s="25" t="s">
        <v>525</v>
      </c>
      <c r="L237" s="25"/>
      <c r="M237" s="26"/>
      <c r="N237" s="26"/>
      <c r="O237" s="68">
        <v>21750.036120000001</v>
      </c>
      <c r="P237" s="68">
        <f t="shared" si="3"/>
        <v>22750.036120000001</v>
      </c>
      <c r="Q237" s="27"/>
      <c r="S237" s="43"/>
      <c r="U237" s="43"/>
    </row>
    <row r="238" spans="1:21" ht="23.4" thickBot="1" x14ac:dyDescent="0.45">
      <c r="A238" s="57"/>
      <c r="B238" s="19"/>
      <c r="C238" s="20"/>
      <c r="D238" s="6"/>
      <c r="E238" s="6"/>
      <c r="F238" s="6"/>
      <c r="G238" s="6"/>
      <c r="H238" s="21"/>
      <c r="I238" s="11" t="s">
        <v>6</v>
      </c>
      <c r="J238" s="12"/>
      <c r="K238" s="16"/>
      <c r="L238" s="16"/>
      <c r="M238" s="13"/>
      <c r="N238" s="13"/>
      <c r="O238" s="68"/>
      <c r="P238" s="68"/>
      <c r="Q238" s="14"/>
      <c r="R238" s="17"/>
      <c r="S238" s="43"/>
      <c r="T238" s="17"/>
      <c r="U238" s="43"/>
    </row>
    <row r="239" spans="1:21" s="17" customFormat="1" x14ac:dyDescent="0.3">
      <c r="A239" s="57" t="s">
        <v>339</v>
      </c>
      <c r="B239" s="22" t="s">
        <v>129</v>
      </c>
      <c r="C239" s="23" t="s">
        <v>155</v>
      </c>
      <c r="D239" s="20" t="s">
        <v>165</v>
      </c>
      <c r="E239" s="20" t="s">
        <v>166</v>
      </c>
      <c r="F239" s="20" t="s">
        <v>871</v>
      </c>
      <c r="G239" s="20" t="s">
        <v>294</v>
      </c>
      <c r="H239" s="21" t="s">
        <v>264</v>
      </c>
      <c r="I239" s="4" t="s">
        <v>1292</v>
      </c>
      <c r="J239" s="24" t="s">
        <v>872</v>
      </c>
      <c r="K239" s="25" t="s">
        <v>525</v>
      </c>
      <c r="L239" s="25"/>
      <c r="M239" s="26"/>
      <c r="N239" s="26"/>
      <c r="O239" s="68">
        <v>10068.302091999998</v>
      </c>
      <c r="P239" s="68">
        <f t="shared" si="3"/>
        <v>11068.302091999998</v>
      </c>
      <c r="Q239" s="38"/>
      <c r="S239" s="43"/>
      <c r="U239" s="43"/>
    </row>
    <row r="240" spans="1:21" s="17" customFormat="1" x14ac:dyDescent="0.3">
      <c r="A240" s="57" t="s">
        <v>500</v>
      </c>
      <c r="B240" s="22" t="s">
        <v>129</v>
      </c>
      <c r="C240" s="23" t="s">
        <v>155</v>
      </c>
      <c r="D240" s="20" t="s">
        <v>165</v>
      </c>
      <c r="E240" s="20" t="s">
        <v>166</v>
      </c>
      <c r="F240" s="20" t="s">
        <v>871</v>
      </c>
      <c r="G240" s="20" t="s">
        <v>294</v>
      </c>
      <c r="H240" s="21" t="s">
        <v>264</v>
      </c>
      <c r="I240" s="4" t="s">
        <v>1293</v>
      </c>
      <c r="J240" s="24" t="s">
        <v>873</v>
      </c>
      <c r="K240" s="25" t="s">
        <v>525</v>
      </c>
      <c r="L240" s="25"/>
      <c r="M240" s="26">
        <v>43480</v>
      </c>
      <c r="N240" s="26"/>
      <c r="O240" s="68">
        <v>10068.302091999998</v>
      </c>
      <c r="P240" s="68">
        <f t="shared" si="3"/>
        <v>11068.302091999998</v>
      </c>
      <c r="Q240" s="27" t="s">
        <v>464</v>
      </c>
      <c r="S240" s="43"/>
      <c r="U240" s="43"/>
    </row>
    <row r="241" spans="1:21" s="17" customFormat="1" x14ac:dyDescent="0.3">
      <c r="A241" s="57" t="s">
        <v>102</v>
      </c>
      <c r="B241" s="22" t="s">
        <v>129</v>
      </c>
      <c r="C241" s="23" t="s">
        <v>155</v>
      </c>
      <c r="D241" s="20" t="s">
        <v>165</v>
      </c>
      <c r="E241" s="20" t="s">
        <v>548</v>
      </c>
      <c r="F241" s="20" t="s">
        <v>874</v>
      </c>
      <c r="G241" s="20" t="s">
        <v>296</v>
      </c>
      <c r="H241" s="21" t="s">
        <v>557</v>
      </c>
      <c r="I241" s="4" t="s">
        <v>1294</v>
      </c>
      <c r="J241" s="24" t="s">
        <v>875</v>
      </c>
      <c r="K241" s="25"/>
      <c r="L241" s="25"/>
      <c r="M241" s="26"/>
      <c r="N241" s="26"/>
      <c r="O241" s="68">
        <v>9349.3860299999997</v>
      </c>
      <c r="P241" s="68">
        <f t="shared" si="3"/>
        <v>10349.38603</v>
      </c>
      <c r="Q241" s="27"/>
      <c r="S241" s="43"/>
      <c r="U241" s="43"/>
    </row>
    <row r="242" spans="1:21" s="17" customFormat="1" x14ac:dyDescent="0.3">
      <c r="A242" s="57" t="s">
        <v>412</v>
      </c>
      <c r="B242" s="22" t="s">
        <v>129</v>
      </c>
      <c r="C242" s="23" t="s">
        <v>155</v>
      </c>
      <c r="D242" s="20" t="s">
        <v>165</v>
      </c>
      <c r="E242" s="20" t="s">
        <v>552</v>
      </c>
      <c r="F242" s="20" t="s">
        <v>876</v>
      </c>
      <c r="G242" s="20" t="s">
        <v>295</v>
      </c>
      <c r="H242" s="21" t="s">
        <v>557</v>
      </c>
      <c r="I242" s="4">
        <v>422077</v>
      </c>
      <c r="J242" s="24" t="s">
        <v>877</v>
      </c>
      <c r="K242" s="25" t="s">
        <v>525</v>
      </c>
      <c r="L242" s="25" t="s">
        <v>525</v>
      </c>
      <c r="M242" s="26"/>
      <c r="N242" s="26"/>
      <c r="O242" s="68">
        <v>9541.5026559999988</v>
      </c>
      <c r="P242" s="68">
        <f t="shared" si="3"/>
        <v>10541.502655999999</v>
      </c>
      <c r="Q242" s="27"/>
      <c r="S242" s="43"/>
      <c r="U242" s="43"/>
    </row>
    <row r="243" spans="1:21" s="17" customFormat="1" x14ac:dyDescent="0.3">
      <c r="A243" s="57" t="s">
        <v>391</v>
      </c>
      <c r="B243" s="22" t="s">
        <v>129</v>
      </c>
      <c r="C243" s="23" t="s">
        <v>155</v>
      </c>
      <c r="D243" s="20" t="s">
        <v>165</v>
      </c>
      <c r="E243" s="20" t="s">
        <v>548</v>
      </c>
      <c r="F243" s="20" t="s">
        <v>878</v>
      </c>
      <c r="G243" s="20" t="s">
        <v>296</v>
      </c>
      <c r="H243" s="21" t="s">
        <v>563</v>
      </c>
      <c r="I243" s="4" t="s">
        <v>1295</v>
      </c>
      <c r="J243" s="24" t="s">
        <v>879</v>
      </c>
      <c r="K243" s="25" t="s">
        <v>525</v>
      </c>
      <c r="L243" s="25"/>
      <c r="M243" s="26"/>
      <c r="N243" s="26"/>
      <c r="O243" s="68">
        <v>8690.4520819999998</v>
      </c>
      <c r="P243" s="68">
        <f t="shared" si="3"/>
        <v>9690.4520819999998</v>
      </c>
      <c r="Q243" s="27"/>
      <c r="S243" s="43"/>
      <c r="U243" s="43"/>
    </row>
    <row r="244" spans="1:21" s="17" customFormat="1" x14ac:dyDescent="0.3">
      <c r="A244" s="57" t="s">
        <v>471</v>
      </c>
      <c r="B244" s="22" t="s">
        <v>129</v>
      </c>
      <c r="C244" s="23" t="s">
        <v>155</v>
      </c>
      <c r="D244" s="20" t="s">
        <v>165</v>
      </c>
      <c r="E244" s="20" t="s">
        <v>548</v>
      </c>
      <c r="F244" s="20" t="s">
        <v>880</v>
      </c>
      <c r="G244" s="20" t="s">
        <v>296</v>
      </c>
      <c r="H244" s="21" t="s">
        <v>563</v>
      </c>
      <c r="I244" s="4" t="s">
        <v>1296</v>
      </c>
      <c r="J244" s="24" t="s">
        <v>881</v>
      </c>
      <c r="K244" s="25"/>
      <c r="L244" s="25"/>
      <c r="M244" s="26"/>
      <c r="N244" s="26"/>
      <c r="O244" s="68">
        <v>8520.0681060000006</v>
      </c>
      <c r="P244" s="68">
        <f t="shared" si="3"/>
        <v>9520.0681060000006</v>
      </c>
      <c r="Q244" s="27"/>
      <c r="S244" s="43"/>
      <c r="U244" s="43"/>
    </row>
    <row r="245" spans="1:21" s="17" customFormat="1" x14ac:dyDescent="0.3">
      <c r="A245" s="57" t="s">
        <v>217</v>
      </c>
      <c r="B245" s="22" t="s">
        <v>129</v>
      </c>
      <c r="C245" s="23" t="s">
        <v>155</v>
      </c>
      <c r="D245" s="20" t="s">
        <v>165</v>
      </c>
      <c r="E245" s="20" t="s">
        <v>548</v>
      </c>
      <c r="F245" s="20" t="s">
        <v>880</v>
      </c>
      <c r="G245" s="20" t="s">
        <v>296</v>
      </c>
      <c r="H245" s="21" t="s">
        <v>563</v>
      </c>
      <c r="I245" s="4" t="s">
        <v>1297</v>
      </c>
      <c r="J245" s="24" t="s">
        <v>882</v>
      </c>
      <c r="K245" s="25" t="s">
        <v>525</v>
      </c>
      <c r="L245" s="25"/>
      <c r="M245" s="26"/>
      <c r="N245" s="26"/>
      <c r="O245" s="68">
        <v>8520.0681060000006</v>
      </c>
      <c r="P245" s="68">
        <f t="shared" si="3"/>
        <v>9520.0681060000006</v>
      </c>
      <c r="Q245" s="27"/>
      <c r="S245" s="43"/>
      <c r="U245" s="43"/>
    </row>
    <row r="246" spans="1:21" s="17" customFormat="1" x14ac:dyDescent="0.3">
      <c r="A246" s="57" t="s">
        <v>472</v>
      </c>
      <c r="B246" s="22" t="s">
        <v>129</v>
      </c>
      <c r="C246" s="23" t="s">
        <v>155</v>
      </c>
      <c r="D246" s="20" t="s">
        <v>165</v>
      </c>
      <c r="E246" s="20" t="s">
        <v>548</v>
      </c>
      <c r="F246" s="20" t="s">
        <v>880</v>
      </c>
      <c r="G246" s="20" t="s">
        <v>296</v>
      </c>
      <c r="H246" s="21" t="s">
        <v>563</v>
      </c>
      <c r="I246" s="4" t="s">
        <v>1298</v>
      </c>
      <c r="J246" s="24" t="s">
        <v>883</v>
      </c>
      <c r="K246" s="25"/>
      <c r="L246" s="25"/>
      <c r="M246" s="26"/>
      <c r="N246" s="26">
        <v>43040</v>
      </c>
      <c r="O246" s="68">
        <v>8520.0681060000006</v>
      </c>
      <c r="P246" s="68">
        <f t="shared" si="3"/>
        <v>9520.0681060000006</v>
      </c>
      <c r="Q246" s="27" t="s">
        <v>463</v>
      </c>
      <c r="S246" s="43"/>
      <c r="U246" s="43"/>
    </row>
    <row r="247" spans="1:21" s="17" customFormat="1" x14ac:dyDescent="0.3">
      <c r="A247" s="57" t="s">
        <v>390</v>
      </c>
      <c r="B247" s="22" t="s">
        <v>129</v>
      </c>
      <c r="C247" s="23" t="s">
        <v>155</v>
      </c>
      <c r="D247" s="20" t="s">
        <v>165</v>
      </c>
      <c r="E247" s="20" t="s">
        <v>552</v>
      </c>
      <c r="F247" s="20" t="s">
        <v>884</v>
      </c>
      <c r="G247" s="20" t="s">
        <v>295</v>
      </c>
      <c r="H247" s="21" t="s">
        <v>563</v>
      </c>
      <c r="I247" s="4" t="s">
        <v>1299</v>
      </c>
      <c r="J247" s="24" t="s">
        <v>885</v>
      </c>
      <c r="K247" s="25" t="s">
        <v>525</v>
      </c>
      <c r="L247" s="25" t="s">
        <v>525</v>
      </c>
      <c r="M247" s="26"/>
      <c r="N247" s="26"/>
      <c r="O247" s="68">
        <v>8864.3132819999992</v>
      </c>
      <c r="P247" s="68">
        <f t="shared" si="3"/>
        <v>9864.3132819999992</v>
      </c>
      <c r="Q247" s="27"/>
      <c r="S247" s="43"/>
      <c r="U247" s="43"/>
    </row>
    <row r="248" spans="1:21" s="17" customFormat="1" x14ac:dyDescent="0.3">
      <c r="A248" s="57" t="s">
        <v>200</v>
      </c>
      <c r="B248" s="22" t="s">
        <v>129</v>
      </c>
      <c r="C248" s="23" t="s">
        <v>155</v>
      </c>
      <c r="D248" s="20" t="s">
        <v>165</v>
      </c>
      <c r="E248" s="20" t="s">
        <v>552</v>
      </c>
      <c r="F248" s="20" t="s">
        <v>886</v>
      </c>
      <c r="G248" s="20" t="s">
        <v>295</v>
      </c>
      <c r="H248" s="21" t="s">
        <v>563</v>
      </c>
      <c r="I248" s="4">
        <v>422016</v>
      </c>
      <c r="J248" s="24" t="s">
        <v>887</v>
      </c>
      <c r="K248" s="25" t="s">
        <v>525</v>
      </c>
      <c r="L248" s="25"/>
      <c r="M248" s="26"/>
      <c r="N248" s="26"/>
      <c r="O248" s="68">
        <v>8690.4520819999998</v>
      </c>
      <c r="P248" s="68">
        <f t="shared" si="3"/>
        <v>9690.4520819999998</v>
      </c>
      <c r="Q248" s="27"/>
      <c r="S248" s="43"/>
      <c r="U248" s="43"/>
    </row>
    <row r="249" spans="1:21" s="17" customFormat="1" x14ac:dyDescent="0.3">
      <c r="A249" s="57" t="s">
        <v>473</v>
      </c>
      <c r="B249" s="22" t="s">
        <v>129</v>
      </c>
      <c r="C249" s="23" t="s">
        <v>155</v>
      </c>
      <c r="D249" s="20" t="s">
        <v>165</v>
      </c>
      <c r="E249" s="20" t="s">
        <v>552</v>
      </c>
      <c r="F249" s="20" t="s">
        <v>886</v>
      </c>
      <c r="G249" s="20" t="s">
        <v>295</v>
      </c>
      <c r="H249" s="21" t="s">
        <v>563</v>
      </c>
      <c r="I249" s="4" t="s">
        <v>1300</v>
      </c>
      <c r="J249" s="24" t="s">
        <v>888</v>
      </c>
      <c r="K249" s="25" t="s">
        <v>525</v>
      </c>
      <c r="L249" s="25"/>
      <c r="M249" s="26"/>
      <c r="N249" s="26">
        <v>43040</v>
      </c>
      <c r="O249" s="68">
        <v>8690.4520819999998</v>
      </c>
      <c r="P249" s="68">
        <f t="shared" si="3"/>
        <v>9690.4520819999998</v>
      </c>
      <c r="Q249" s="27" t="s">
        <v>463</v>
      </c>
      <c r="S249" s="43"/>
      <c r="U249" s="43"/>
    </row>
    <row r="250" spans="1:21" s="17" customFormat="1" x14ac:dyDescent="0.3">
      <c r="A250" s="57" t="s">
        <v>456</v>
      </c>
      <c r="B250" s="22" t="s">
        <v>129</v>
      </c>
      <c r="C250" s="23" t="s">
        <v>155</v>
      </c>
      <c r="D250" s="20" t="s">
        <v>165</v>
      </c>
      <c r="E250" s="20" t="s">
        <v>166</v>
      </c>
      <c r="F250" s="20" t="s">
        <v>871</v>
      </c>
      <c r="G250" s="20" t="s">
        <v>294</v>
      </c>
      <c r="H250" s="21" t="s">
        <v>563</v>
      </c>
      <c r="I250" s="4" t="s">
        <v>1301</v>
      </c>
      <c r="J250" s="24" t="s">
        <v>889</v>
      </c>
      <c r="K250" s="25" t="s">
        <v>525</v>
      </c>
      <c r="L250" s="25"/>
      <c r="M250" s="26">
        <v>43383</v>
      </c>
      <c r="N250" s="26"/>
      <c r="O250" s="68">
        <v>9535.4175139999988</v>
      </c>
      <c r="P250" s="68">
        <f t="shared" si="3"/>
        <v>10535.417513999999</v>
      </c>
      <c r="Q250" s="27"/>
      <c r="S250" s="43"/>
      <c r="U250" s="43"/>
    </row>
    <row r="251" spans="1:21" s="17" customFormat="1" x14ac:dyDescent="0.3">
      <c r="A251" s="57" t="s">
        <v>104</v>
      </c>
      <c r="B251" s="22" t="s">
        <v>129</v>
      </c>
      <c r="C251" s="23" t="s">
        <v>155</v>
      </c>
      <c r="D251" s="20" t="s">
        <v>165</v>
      </c>
      <c r="E251" s="20" t="s">
        <v>548</v>
      </c>
      <c r="F251" s="20" t="s">
        <v>880</v>
      </c>
      <c r="G251" s="20" t="s">
        <v>296</v>
      </c>
      <c r="H251" s="21" t="s">
        <v>577</v>
      </c>
      <c r="I251" s="4" t="s">
        <v>1302</v>
      </c>
      <c r="J251" s="24" t="s">
        <v>890</v>
      </c>
      <c r="K251" s="25"/>
      <c r="L251" s="25"/>
      <c r="M251" s="26"/>
      <c r="N251" s="26"/>
      <c r="O251" s="68">
        <v>11003.675347999999</v>
      </c>
      <c r="P251" s="68">
        <f t="shared" si="3"/>
        <v>12003.675347999999</v>
      </c>
      <c r="Q251" s="27"/>
      <c r="S251" s="43"/>
      <c r="U251" s="43"/>
    </row>
    <row r="252" spans="1:21" s="17" customFormat="1" x14ac:dyDescent="0.3">
      <c r="A252" s="57" t="s">
        <v>103</v>
      </c>
      <c r="B252" s="22" t="s">
        <v>129</v>
      </c>
      <c r="C252" s="23" t="s">
        <v>155</v>
      </c>
      <c r="D252" s="20" t="s">
        <v>165</v>
      </c>
      <c r="E252" s="20" t="s">
        <v>552</v>
      </c>
      <c r="F252" s="20" t="s">
        <v>886</v>
      </c>
      <c r="G252" s="20" t="s">
        <v>295</v>
      </c>
      <c r="H252" s="21" t="s">
        <v>577</v>
      </c>
      <c r="I252" s="4" t="s">
        <v>1303</v>
      </c>
      <c r="J252" s="24" t="s">
        <v>891</v>
      </c>
      <c r="K252" s="25" t="s">
        <v>525</v>
      </c>
      <c r="L252" s="25"/>
      <c r="M252" s="26"/>
      <c r="N252" s="26"/>
      <c r="O252" s="68">
        <v>11223.609766</v>
      </c>
      <c r="P252" s="68">
        <f t="shared" si="3"/>
        <v>12223.609766</v>
      </c>
      <c r="Q252" s="27"/>
      <c r="S252" s="43"/>
      <c r="U252" s="43"/>
    </row>
    <row r="253" spans="1:21" s="17" customFormat="1" x14ac:dyDescent="0.3">
      <c r="A253" s="57" t="s">
        <v>218</v>
      </c>
      <c r="B253" s="22" t="s">
        <v>129</v>
      </c>
      <c r="C253" s="23" t="s">
        <v>155</v>
      </c>
      <c r="D253" s="20" t="s">
        <v>165</v>
      </c>
      <c r="E253" s="20" t="s">
        <v>548</v>
      </c>
      <c r="F253" s="20" t="s">
        <v>874</v>
      </c>
      <c r="G253" s="20" t="s">
        <v>296</v>
      </c>
      <c r="H253" s="21" t="s">
        <v>263</v>
      </c>
      <c r="I253" s="4" t="s">
        <v>1304</v>
      </c>
      <c r="J253" s="24" t="s">
        <v>892</v>
      </c>
      <c r="K253" s="25" t="s">
        <v>525</v>
      </c>
      <c r="L253" s="25"/>
      <c r="M253" s="26"/>
      <c r="N253" s="26">
        <v>43038</v>
      </c>
      <c r="O253" s="68">
        <v>11162.758345999999</v>
      </c>
      <c r="P253" s="68">
        <f t="shared" si="3"/>
        <v>12162.758345999999</v>
      </c>
      <c r="Q253" s="27" t="s">
        <v>463</v>
      </c>
      <c r="S253" s="43"/>
      <c r="U253" s="43"/>
    </row>
    <row r="254" spans="1:21" s="17" customFormat="1" x14ac:dyDescent="0.3">
      <c r="A254" s="57" t="s">
        <v>106</v>
      </c>
      <c r="B254" s="22" t="s">
        <v>129</v>
      </c>
      <c r="C254" s="23" t="s">
        <v>155</v>
      </c>
      <c r="D254" s="20" t="s">
        <v>165</v>
      </c>
      <c r="E254" s="20" t="s">
        <v>548</v>
      </c>
      <c r="F254" s="20" t="s">
        <v>874</v>
      </c>
      <c r="G254" s="20" t="s">
        <v>296</v>
      </c>
      <c r="H254" s="21" t="s">
        <v>263</v>
      </c>
      <c r="I254" s="4" t="s">
        <v>1305</v>
      </c>
      <c r="J254" s="24" t="s">
        <v>893</v>
      </c>
      <c r="K254" s="25"/>
      <c r="L254" s="25"/>
      <c r="M254" s="26"/>
      <c r="N254" s="26"/>
      <c r="O254" s="68">
        <v>11162.758345999999</v>
      </c>
      <c r="P254" s="68">
        <f t="shared" si="3"/>
        <v>12162.758345999999</v>
      </c>
      <c r="Q254" s="27"/>
      <c r="S254" s="43"/>
      <c r="U254" s="43"/>
    </row>
    <row r="255" spans="1:21" s="17" customFormat="1" x14ac:dyDescent="0.3">
      <c r="A255" s="57" t="s">
        <v>413</v>
      </c>
      <c r="B255" s="22" t="s">
        <v>129</v>
      </c>
      <c r="C255" s="23" t="s">
        <v>155</v>
      </c>
      <c r="D255" s="20" t="s">
        <v>165</v>
      </c>
      <c r="E255" s="20" t="s">
        <v>552</v>
      </c>
      <c r="F255" s="20" t="s">
        <v>876</v>
      </c>
      <c r="G255" s="20" t="s">
        <v>295</v>
      </c>
      <c r="H255" s="21" t="s">
        <v>263</v>
      </c>
      <c r="I255" s="4" t="s">
        <v>1306</v>
      </c>
      <c r="J255" s="24" t="s">
        <v>894</v>
      </c>
      <c r="K255" s="25" t="s">
        <v>525</v>
      </c>
      <c r="L255" s="25" t="s">
        <v>525</v>
      </c>
      <c r="M255" s="26"/>
      <c r="N255" s="26"/>
      <c r="O255" s="68">
        <v>11388.777905999999</v>
      </c>
      <c r="P255" s="68">
        <f t="shared" si="3"/>
        <v>12388.777905999999</v>
      </c>
      <c r="Q255" s="27"/>
      <c r="S255" s="43"/>
      <c r="U255" s="43"/>
    </row>
    <row r="256" spans="1:21" s="17" customFormat="1" x14ac:dyDescent="0.3">
      <c r="A256" s="57" t="s">
        <v>474</v>
      </c>
      <c r="B256" s="22" t="s">
        <v>129</v>
      </c>
      <c r="C256" s="23" t="s">
        <v>155</v>
      </c>
      <c r="D256" s="20" t="s">
        <v>165</v>
      </c>
      <c r="E256" s="20" t="s">
        <v>552</v>
      </c>
      <c r="F256" s="20" t="s">
        <v>876</v>
      </c>
      <c r="G256" s="20" t="s">
        <v>295</v>
      </c>
      <c r="H256" s="21" t="s">
        <v>263</v>
      </c>
      <c r="I256" s="4" t="s">
        <v>1307</v>
      </c>
      <c r="J256" s="24" t="s">
        <v>895</v>
      </c>
      <c r="K256" s="25" t="s">
        <v>525</v>
      </c>
      <c r="L256" s="25" t="s">
        <v>525</v>
      </c>
      <c r="M256" s="26"/>
      <c r="N256" s="26"/>
      <c r="O256" s="68">
        <v>11388.777905999999</v>
      </c>
      <c r="P256" s="68">
        <f t="shared" si="3"/>
        <v>12388.777905999999</v>
      </c>
      <c r="Q256" s="27"/>
      <c r="S256" s="43"/>
      <c r="U256" s="43"/>
    </row>
    <row r="257" spans="1:21" s="17" customFormat="1" x14ac:dyDescent="0.3">
      <c r="A257" s="57" t="s">
        <v>105</v>
      </c>
      <c r="B257" s="22" t="s">
        <v>129</v>
      </c>
      <c r="C257" s="23" t="s">
        <v>155</v>
      </c>
      <c r="D257" s="20" t="s">
        <v>165</v>
      </c>
      <c r="E257" s="20" t="s">
        <v>552</v>
      </c>
      <c r="F257" s="20" t="s">
        <v>876</v>
      </c>
      <c r="G257" s="20" t="s">
        <v>295</v>
      </c>
      <c r="H257" s="21" t="s">
        <v>263</v>
      </c>
      <c r="I257" s="4" t="s">
        <v>1308</v>
      </c>
      <c r="J257" s="24" t="s">
        <v>896</v>
      </c>
      <c r="K257" s="25" t="s">
        <v>525</v>
      </c>
      <c r="L257" s="25"/>
      <c r="M257" s="26"/>
      <c r="N257" s="26">
        <v>43040</v>
      </c>
      <c r="O257" s="68">
        <v>11388.777905999999</v>
      </c>
      <c r="P257" s="68">
        <f t="shared" si="3"/>
        <v>12388.777905999999</v>
      </c>
      <c r="Q257" s="27" t="s">
        <v>463</v>
      </c>
      <c r="S257" s="43"/>
      <c r="U257" s="43"/>
    </row>
    <row r="258" spans="1:21" s="17" customFormat="1" x14ac:dyDescent="0.3">
      <c r="A258" s="57" t="s">
        <v>457</v>
      </c>
      <c r="B258" s="22" t="s">
        <v>129</v>
      </c>
      <c r="C258" s="23" t="s">
        <v>155</v>
      </c>
      <c r="D258" s="20" t="s">
        <v>165</v>
      </c>
      <c r="E258" s="20" t="s">
        <v>166</v>
      </c>
      <c r="F258" s="20" t="s">
        <v>871</v>
      </c>
      <c r="G258" s="20" t="s">
        <v>294</v>
      </c>
      <c r="H258" s="21" t="s">
        <v>263</v>
      </c>
      <c r="I258" s="4" t="s">
        <v>1309</v>
      </c>
      <c r="J258" s="24" t="s">
        <v>897</v>
      </c>
      <c r="K258" s="25" t="s">
        <v>525</v>
      </c>
      <c r="L258" s="25"/>
      <c r="M258" s="26"/>
      <c r="N258" s="26"/>
      <c r="O258" s="68">
        <v>11696.51223</v>
      </c>
      <c r="P258" s="68">
        <f t="shared" si="3"/>
        <v>12696.51223</v>
      </c>
      <c r="Q258" s="27"/>
      <c r="S258" s="43"/>
      <c r="U258" s="43"/>
    </row>
    <row r="259" spans="1:21" s="17" customFormat="1" x14ac:dyDescent="0.3">
      <c r="A259" s="57" t="s">
        <v>229</v>
      </c>
      <c r="B259" s="22" t="s">
        <v>129</v>
      </c>
      <c r="C259" s="23" t="s">
        <v>155</v>
      </c>
      <c r="D259" s="20" t="s">
        <v>165</v>
      </c>
      <c r="E259" s="20" t="s">
        <v>548</v>
      </c>
      <c r="F259" s="20" t="s">
        <v>878</v>
      </c>
      <c r="G259" s="20" t="s">
        <v>296</v>
      </c>
      <c r="H259" s="21" t="s">
        <v>587</v>
      </c>
      <c r="I259" s="4" t="s">
        <v>1310</v>
      </c>
      <c r="J259" s="24" t="s">
        <v>898</v>
      </c>
      <c r="K259" s="25" t="s">
        <v>525</v>
      </c>
      <c r="L259" s="25"/>
      <c r="M259" s="26"/>
      <c r="N259" s="26"/>
      <c r="O259" s="68">
        <v>12494.535137999999</v>
      </c>
      <c r="P259" s="68">
        <f t="shared" si="3"/>
        <v>13494.535137999999</v>
      </c>
      <c r="Q259" s="27"/>
      <c r="S259" s="43"/>
      <c r="U259" s="43"/>
    </row>
    <row r="260" spans="1:21" s="17" customFormat="1" x14ac:dyDescent="0.3">
      <c r="A260" s="57" t="s">
        <v>228</v>
      </c>
      <c r="B260" s="22" t="s">
        <v>129</v>
      </c>
      <c r="C260" s="23" t="s">
        <v>155</v>
      </c>
      <c r="D260" s="20" t="s">
        <v>165</v>
      </c>
      <c r="E260" s="20" t="s">
        <v>552</v>
      </c>
      <c r="F260" s="20" t="s">
        <v>884</v>
      </c>
      <c r="G260" s="20" t="s">
        <v>295</v>
      </c>
      <c r="H260" s="21" t="s">
        <v>587</v>
      </c>
      <c r="I260" s="4">
        <v>422049</v>
      </c>
      <c r="J260" s="24" t="s">
        <v>899</v>
      </c>
      <c r="K260" s="25" t="s">
        <v>525</v>
      </c>
      <c r="L260" s="25"/>
      <c r="M260" s="26"/>
      <c r="N260" s="26"/>
      <c r="O260" s="68">
        <v>12738.810123999998</v>
      </c>
      <c r="P260" s="68">
        <f t="shared" si="3"/>
        <v>13738.810123999998</v>
      </c>
      <c r="Q260" s="27"/>
      <c r="S260" s="43"/>
      <c r="U260" s="43"/>
    </row>
    <row r="261" spans="1:21" s="17" customFormat="1" x14ac:dyDescent="0.3">
      <c r="A261" s="57" t="s">
        <v>458</v>
      </c>
      <c r="B261" s="22" t="s">
        <v>129</v>
      </c>
      <c r="C261" s="23" t="s">
        <v>155</v>
      </c>
      <c r="D261" s="20" t="s">
        <v>165</v>
      </c>
      <c r="E261" s="20" t="s">
        <v>166</v>
      </c>
      <c r="F261" s="20" t="s">
        <v>871</v>
      </c>
      <c r="G261" s="20" t="s">
        <v>294</v>
      </c>
      <c r="H261" s="21" t="s">
        <v>587</v>
      </c>
      <c r="I261" s="4" t="s">
        <v>1311</v>
      </c>
      <c r="J261" s="24" t="s">
        <v>900</v>
      </c>
      <c r="K261" s="25" t="s">
        <v>525</v>
      </c>
      <c r="L261" s="25"/>
      <c r="M261" s="26"/>
      <c r="N261" s="26"/>
      <c r="O261" s="68">
        <v>12628.408261999999</v>
      </c>
      <c r="P261" s="68">
        <f t="shared" ref="P261:P324" si="4">O261+1000</f>
        <v>13628.408261999999</v>
      </c>
      <c r="Q261" s="27"/>
      <c r="S261" s="43"/>
      <c r="U261" s="43"/>
    </row>
    <row r="262" spans="1:21" s="17" customFormat="1" x14ac:dyDescent="0.3">
      <c r="A262" s="57" t="s">
        <v>107</v>
      </c>
      <c r="B262" s="22" t="s">
        <v>129</v>
      </c>
      <c r="C262" s="23" t="s">
        <v>155</v>
      </c>
      <c r="D262" s="20" t="s">
        <v>165</v>
      </c>
      <c r="E262" s="20" t="s">
        <v>901</v>
      </c>
      <c r="F262" s="20" t="s">
        <v>880</v>
      </c>
      <c r="G262" s="20" t="s">
        <v>296</v>
      </c>
      <c r="H262" s="21" t="s">
        <v>265</v>
      </c>
      <c r="I262" s="4" t="s">
        <v>1312</v>
      </c>
      <c r="J262" s="24" t="s">
        <v>902</v>
      </c>
      <c r="K262" s="25"/>
      <c r="L262" s="25"/>
      <c r="M262" s="26"/>
      <c r="N262" s="26"/>
      <c r="O262" s="68">
        <v>12877.029778</v>
      </c>
      <c r="P262" s="68">
        <f t="shared" si="4"/>
        <v>13877.029778</v>
      </c>
      <c r="Q262" s="27"/>
      <c r="S262" s="43"/>
      <c r="U262" s="43"/>
    </row>
    <row r="263" spans="1:21" s="17" customFormat="1" x14ac:dyDescent="0.3">
      <c r="A263" s="57" t="s">
        <v>230</v>
      </c>
      <c r="B263" s="22" t="s">
        <v>129</v>
      </c>
      <c r="C263" s="23" t="s">
        <v>155</v>
      </c>
      <c r="D263" s="20" t="s">
        <v>165</v>
      </c>
      <c r="E263" s="20" t="s">
        <v>903</v>
      </c>
      <c r="F263" s="20" t="s">
        <v>904</v>
      </c>
      <c r="G263" s="20" t="s">
        <v>295</v>
      </c>
      <c r="H263" s="21" t="s">
        <v>265</v>
      </c>
      <c r="I263" s="4" t="s">
        <v>1313</v>
      </c>
      <c r="J263" s="24" t="s">
        <v>905</v>
      </c>
      <c r="K263" s="25" t="s">
        <v>525</v>
      </c>
      <c r="L263" s="25"/>
      <c r="M263" s="26"/>
      <c r="N263" s="26"/>
      <c r="O263" s="68">
        <v>12930.926750000001</v>
      </c>
      <c r="P263" s="68">
        <f t="shared" si="4"/>
        <v>13930.926750000001</v>
      </c>
      <c r="Q263" s="27"/>
      <c r="S263" s="43"/>
      <c r="U263" s="43"/>
    </row>
    <row r="264" spans="1:21" s="17" customFormat="1" x14ac:dyDescent="0.3">
      <c r="A264" s="57" t="s">
        <v>254</v>
      </c>
      <c r="B264" s="22" t="s">
        <v>129</v>
      </c>
      <c r="C264" s="23" t="s">
        <v>155</v>
      </c>
      <c r="D264" s="20" t="s">
        <v>165</v>
      </c>
      <c r="E264" s="20" t="s">
        <v>906</v>
      </c>
      <c r="F264" s="20" t="s">
        <v>871</v>
      </c>
      <c r="G264" s="20" t="s">
        <v>294</v>
      </c>
      <c r="H264" s="21" t="s">
        <v>265</v>
      </c>
      <c r="I264" s="4" t="s">
        <v>1314</v>
      </c>
      <c r="J264" s="24" t="s">
        <v>907</v>
      </c>
      <c r="K264" s="25" t="s">
        <v>525</v>
      </c>
      <c r="L264" s="25"/>
      <c r="M264" s="26"/>
      <c r="N264" s="26"/>
      <c r="O264" s="68">
        <v>11736.500305999998</v>
      </c>
      <c r="P264" s="68">
        <f t="shared" si="4"/>
        <v>12736.500305999998</v>
      </c>
      <c r="Q264" s="27"/>
      <c r="S264" s="43"/>
      <c r="U264" s="43"/>
    </row>
    <row r="265" spans="1:21" s="17" customFormat="1" x14ac:dyDescent="0.3">
      <c r="A265" s="57" t="s">
        <v>108</v>
      </c>
      <c r="B265" s="22" t="s">
        <v>129</v>
      </c>
      <c r="C265" s="23" t="s">
        <v>155</v>
      </c>
      <c r="D265" s="20" t="s">
        <v>165</v>
      </c>
      <c r="E265" s="20" t="s">
        <v>901</v>
      </c>
      <c r="F265" s="20" t="s">
        <v>874</v>
      </c>
      <c r="G265" s="20" t="s">
        <v>296</v>
      </c>
      <c r="H265" s="21" t="s">
        <v>266</v>
      </c>
      <c r="I265" s="4" t="s">
        <v>1315</v>
      </c>
      <c r="J265" s="24" t="s">
        <v>908</v>
      </c>
      <c r="K265" s="25"/>
      <c r="L265" s="25"/>
      <c r="M265" s="26"/>
      <c r="N265" s="26"/>
      <c r="O265" s="68">
        <v>12342.406588</v>
      </c>
      <c r="P265" s="68">
        <f t="shared" si="4"/>
        <v>13342.406588</v>
      </c>
      <c r="Q265" s="27"/>
      <c r="S265" s="43"/>
      <c r="U265" s="43"/>
    </row>
    <row r="266" spans="1:21" s="17" customFormat="1" x14ac:dyDescent="0.3">
      <c r="A266" s="57" t="s">
        <v>231</v>
      </c>
      <c r="B266" s="22" t="s">
        <v>129</v>
      </c>
      <c r="C266" s="23" t="s">
        <v>155</v>
      </c>
      <c r="D266" s="20" t="s">
        <v>165</v>
      </c>
      <c r="E266" s="20" t="s">
        <v>903</v>
      </c>
      <c r="F266" s="20" t="s">
        <v>904</v>
      </c>
      <c r="G266" s="20" t="s">
        <v>295</v>
      </c>
      <c r="H266" s="21" t="s">
        <v>266</v>
      </c>
      <c r="I266" s="4" t="s">
        <v>1316</v>
      </c>
      <c r="J266" s="24" t="s">
        <v>909</v>
      </c>
      <c r="K266" s="25" t="s">
        <v>525</v>
      </c>
      <c r="L266" s="25"/>
      <c r="M266" s="26"/>
      <c r="N266" s="26"/>
      <c r="O266" s="68">
        <v>12379.786745999998</v>
      </c>
      <c r="P266" s="68">
        <f t="shared" si="4"/>
        <v>13379.786745999998</v>
      </c>
      <c r="Q266" s="27"/>
      <c r="S266" s="43"/>
      <c r="U266" s="43"/>
    </row>
    <row r="267" spans="1:21" s="17" customFormat="1" x14ac:dyDescent="0.3">
      <c r="A267" s="57" t="s">
        <v>414</v>
      </c>
      <c r="B267" s="22" t="s">
        <v>129</v>
      </c>
      <c r="C267" s="23" t="s">
        <v>155</v>
      </c>
      <c r="D267" s="20" t="s">
        <v>165</v>
      </c>
      <c r="E267" s="20" t="s">
        <v>906</v>
      </c>
      <c r="F267" s="20" t="s">
        <v>910</v>
      </c>
      <c r="G267" s="20" t="s">
        <v>294</v>
      </c>
      <c r="H267" s="21" t="s">
        <v>266</v>
      </c>
      <c r="I267" s="4" t="s">
        <v>1317</v>
      </c>
      <c r="J267" s="24" t="s">
        <v>911</v>
      </c>
      <c r="K267" s="25"/>
      <c r="L267" s="25"/>
      <c r="M267" s="26"/>
      <c r="N267" s="26"/>
      <c r="O267" s="68">
        <v>12682.305233999999</v>
      </c>
      <c r="P267" s="68">
        <f t="shared" si="4"/>
        <v>13682.305233999999</v>
      </c>
      <c r="Q267" s="27"/>
      <c r="S267" s="43"/>
      <c r="U267" s="43"/>
    </row>
    <row r="268" spans="1:21" s="17" customFormat="1" x14ac:dyDescent="0.3">
      <c r="A268" s="57" t="s">
        <v>501</v>
      </c>
      <c r="B268" s="22" t="s">
        <v>129</v>
      </c>
      <c r="C268" s="23" t="s">
        <v>155</v>
      </c>
      <c r="D268" s="20" t="s">
        <v>165</v>
      </c>
      <c r="E268" s="20" t="s">
        <v>906</v>
      </c>
      <c r="F268" s="20" t="s">
        <v>910</v>
      </c>
      <c r="G268" s="20" t="s">
        <v>294</v>
      </c>
      <c r="H268" s="21" t="s">
        <v>266</v>
      </c>
      <c r="I268" s="4" t="s">
        <v>1318</v>
      </c>
      <c r="J268" s="24" t="s">
        <v>912</v>
      </c>
      <c r="K268" s="25" t="s">
        <v>525</v>
      </c>
      <c r="L268" s="25"/>
      <c r="M268" s="26">
        <v>43468</v>
      </c>
      <c r="N268" s="26"/>
      <c r="O268" s="68">
        <v>12682.305233999999</v>
      </c>
      <c r="P268" s="68">
        <f t="shared" si="4"/>
        <v>13682.305233999999</v>
      </c>
      <c r="Q268" s="27" t="s">
        <v>464</v>
      </c>
      <c r="S268" s="43"/>
      <c r="U268" s="43"/>
    </row>
    <row r="269" spans="1:21" s="17" customFormat="1" x14ac:dyDescent="0.3">
      <c r="A269" s="57" t="s">
        <v>110</v>
      </c>
      <c r="B269" s="22" t="s">
        <v>129</v>
      </c>
      <c r="C269" s="23" t="s">
        <v>155</v>
      </c>
      <c r="D269" s="20" t="s">
        <v>165</v>
      </c>
      <c r="E269" s="20" t="s">
        <v>901</v>
      </c>
      <c r="F269" s="20" t="s">
        <v>874</v>
      </c>
      <c r="G269" s="20" t="s">
        <v>296</v>
      </c>
      <c r="H269" s="21" t="s">
        <v>267</v>
      </c>
      <c r="I269" s="4" t="s">
        <v>1319</v>
      </c>
      <c r="J269" s="24" t="s">
        <v>913</v>
      </c>
      <c r="K269" s="25"/>
      <c r="L269" s="25"/>
      <c r="M269" s="26"/>
      <c r="N269" s="26"/>
      <c r="O269" s="68">
        <v>14801.673262</v>
      </c>
      <c r="P269" s="68">
        <f t="shared" si="4"/>
        <v>15801.673262</v>
      </c>
      <c r="Q269" s="27"/>
      <c r="S269" s="43"/>
      <c r="U269" s="43"/>
    </row>
    <row r="270" spans="1:21" s="17" customFormat="1" x14ac:dyDescent="0.3">
      <c r="A270" s="57" t="s">
        <v>109</v>
      </c>
      <c r="B270" s="22" t="s">
        <v>129</v>
      </c>
      <c r="C270" s="23" t="s">
        <v>155</v>
      </c>
      <c r="D270" s="20" t="s">
        <v>165</v>
      </c>
      <c r="E270" s="20" t="s">
        <v>903</v>
      </c>
      <c r="F270" s="20" t="s">
        <v>904</v>
      </c>
      <c r="G270" s="20" t="s">
        <v>295</v>
      </c>
      <c r="H270" s="21" t="s">
        <v>267</v>
      </c>
      <c r="I270" s="4" t="s">
        <v>1320</v>
      </c>
      <c r="J270" s="24" t="s">
        <v>914</v>
      </c>
      <c r="K270" s="25" t="s">
        <v>525</v>
      </c>
      <c r="L270" s="25"/>
      <c r="M270" s="26"/>
      <c r="N270" s="26">
        <v>43040</v>
      </c>
      <c r="O270" s="68">
        <v>15261.536135999997</v>
      </c>
      <c r="P270" s="68">
        <f t="shared" si="4"/>
        <v>16261.536135999997</v>
      </c>
      <c r="Q270" s="27" t="s">
        <v>463</v>
      </c>
      <c r="S270" s="43"/>
      <c r="U270" s="43"/>
    </row>
    <row r="271" spans="1:21" s="17" customFormat="1" x14ac:dyDescent="0.3">
      <c r="A271" s="57" t="s">
        <v>415</v>
      </c>
      <c r="B271" s="22" t="s">
        <v>129</v>
      </c>
      <c r="C271" s="23" t="s">
        <v>155</v>
      </c>
      <c r="D271" s="20" t="s">
        <v>165</v>
      </c>
      <c r="E271" s="20" t="s">
        <v>903</v>
      </c>
      <c r="F271" s="20" t="s">
        <v>904</v>
      </c>
      <c r="G271" s="20" t="s">
        <v>295</v>
      </c>
      <c r="H271" s="21" t="s">
        <v>267</v>
      </c>
      <c r="I271" s="4" t="s">
        <v>1321</v>
      </c>
      <c r="J271" s="24" t="s">
        <v>915</v>
      </c>
      <c r="K271" s="25" t="s">
        <v>525</v>
      </c>
      <c r="L271" s="25" t="s">
        <v>525</v>
      </c>
      <c r="M271" s="26"/>
      <c r="N271" s="26"/>
      <c r="O271" s="68">
        <v>15261.536135999997</v>
      </c>
      <c r="P271" s="68">
        <f t="shared" si="4"/>
        <v>16261.536135999997</v>
      </c>
      <c r="Q271" s="27"/>
      <c r="S271" s="43"/>
      <c r="U271" s="43"/>
    </row>
    <row r="272" spans="1:21" s="17" customFormat="1" x14ac:dyDescent="0.3">
      <c r="A272" s="57" t="s">
        <v>255</v>
      </c>
      <c r="B272" s="22" t="s">
        <v>129</v>
      </c>
      <c r="C272" s="23" t="s">
        <v>155</v>
      </c>
      <c r="D272" s="20" t="s">
        <v>165</v>
      </c>
      <c r="E272" s="20" t="s">
        <v>906</v>
      </c>
      <c r="F272" s="20" t="s">
        <v>871</v>
      </c>
      <c r="G272" s="20" t="s">
        <v>294</v>
      </c>
      <c r="H272" s="21" t="s">
        <v>267</v>
      </c>
      <c r="I272" s="4" t="s">
        <v>1322</v>
      </c>
      <c r="J272" s="24" t="s">
        <v>916</v>
      </c>
      <c r="K272" s="25" t="s">
        <v>525</v>
      </c>
      <c r="L272" s="25"/>
      <c r="M272" s="26"/>
      <c r="N272" s="26"/>
      <c r="O272" s="68">
        <v>14198.374898</v>
      </c>
      <c r="P272" s="68">
        <f t="shared" si="4"/>
        <v>15198.374898</v>
      </c>
      <c r="Q272" s="27"/>
      <c r="S272" s="43"/>
      <c r="U272" s="43"/>
    </row>
    <row r="273" spans="1:21" s="17" customFormat="1" x14ac:dyDescent="0.3">
      <c r="A273" s="57" t="s">
        <v>340</v>
      </c>
      <c r="B273" s="22" t="s">
        <v>129</v>
      </c>
      <c r="C273" s="23" t="s">
        <v>155</v>
      </c>
      <c r="D273" s="20" t="s">
        <v>165</v>
      </c>
      <c r="E273" s="20" t="s">
        <v>906</v>
      </c>
      <c r="F273" s="20" t="s">
        <v>917</v>
      </c>
      <c r="G273" s="20" t="s">
        <v>294</v>
      </c>
      <c r="H273" s="21" t="s">
        <v>269</v>
      </c>
      <c r="I273" s="4" t="s">
        <v>1323</v>
      </c>
      <c r="J273" s="24" t="s">
        <v>918</v>
      </c>
      <c r="K273" s="25" t="s">
        <v>525</v>
      </c>
      <c r="L273" s="25"/>
      <c r="M273" s="26"/>
      <c r="N273" s="26"/>
      <c r="O273" s="68">
        <v>23337.388876000001</v>
      </c>
      <c r="P273" s="68">
        <f t="shared" si="4"/>
        <v>24337.388876000001</v>
      </c>
      <c r="Q273" s="27"/>
      <c r="S273" s="43"/>
      <c r="U273" s="43"/>
    </row>
    <row r="274" spans="1:21" s="17" customFormat="1" x14ac:dyDescent="0.3">
      <c r="A274" s="57" t="s">
        <v>99</v>
      </c>
      <c r="B274" s="22" t="s">
        <v>129</v>
      </c>
      <c r="C274" s="23" t="s">
        <v>155</v>
      </c>
      <c r="D274" s="20" t="s">
        <v>165</v>
      </c>
      <c r="E274" s="20" t="s">
        <v>649</v>
      </c>
      <c r="F274" s="20" t="s">
        <v>919</v>
      </c>
      <c r="G274" s="20" t="s">
        <v>296</v>
      </c>
      <c r="H274" s="21" t="s">
        <v>651</v>
      </c>
      <c r="I274" s="4" t="s">
        <v>1324</v>
      </c>
      <c r="J274" s="24" t="s">
        <v>920</v>
      </c>
      <c r="K274" s="25"/>
      <c r="L274" s="25"/>
      <c r="M274" s="26"/>
      <c r="N274" s="26"/>
      <c r="O274" s="68">
        <v>17862.499688</v>
      </c>
      <c r="P274" s="68">
        <f t="shared" si="4"/>
        <v>18862.499688</v>
      </c>
      <c r="Q274" s="27"/>
      <c r="S274" s="43"/>
      <c r="U274" s="43"/>
    </row>
    <row r="275" spans="1:21" s="17" customFormat="1" x14ac:dyDescent="0.3">
      <c r="A275" s="57" t="s">
        <v>341</v>
      </c>
      <c r="B275" s="22" t="s">
        <v>129</v>
      </c>
      <c r="C275" s="23" t="s">
        <v>155</v>
      </c>
      <c r="D275" s="20" t="s">
        <v>165</v>
      </c>
      <c r="E275" s="20" t="s">
        <v>921</v>
      </c>
      <c r="F275" s="20" t="s">
        <v>904</v>
      </c>
      <c r="G275" s="20" t="s">
        <v>295</v>
      </c>
      <c r="H275" s="21" t="s">
        <v>651</v>
      </c>
      <c r="I275" s="4" t="s">
        <v>1325</v>
      </c>
      <c r="J275" s="24" t="s">
        <v>922</v>
      </c>
      <c r="K275" s="25" t="s">
        <v>525</v>
      </c>
      <c r="L275" s="25"/>
      <c r="M275" s="26"/>
      <c r="N275" s="26"/>
      <c r="O275" s="68">
        <v>18234.562656000002</v>
      </c>
      <c r="P275" s="68">
        <f t="shared" si="4"/>
        <v>19234.562656000002</v>
      </c>
      <c r="Q275" s="27"/>
      <c r="S275" s="43"/>
      <c r="U275" s="43"/>
    </row>
    <row r="276" spans="1:21" s="17" customFormat="1" x14ac:dyDescent="0.3">
      <c r="A276" s="57" t="s">
        <v>475</v>
      </c>
      <c r="B276" s="22" t="s">
        <v>129</v>
      </c>
      <c r="C276" s="23" t="s">
        <v>155</v>
      </c>
      <c r="D276" s="20" t="s">
        <v>165</v>
      </c>
      <c r="E276" s="20" t="s">
        <v>921</v>
      </c>
      <c r="F276" s="20" t="s">
        <v>904</v>
      </c>
      <c r="G276" s="20" t="s">
        <v>295</v>
      </c>
      <c r="H276" s="21" t="s">
        <v>651</v>
      </c>
      <c r="I276" s="4" t="s">
        <v>1326</v>
      </c>
      <c r="J276" s="24" t="s">
        <v>922</v>
      </c>
      <c r="K276" s="25" t="s">
        <v>525</v>
      </c>
      <c r="L276" s="25"/>
      <c r="M276" s="26"/>
      <c r="N276" s="26">
        <v>42718</v>
      </c>
      <c r="O276" s="68">
        <v>18234.562656000002</v>
      </c>
      <c r="P276" s="68">
        <f t="shared" si="4"/>
        <v>19234.562656000002</v>
      </c>
      <c r="Q276" s="27" t="s">
        <v>463</v>
      </c>
      <c r="S276" s="43"/>
      <c r="U276" s="43"/>
    </row>
    <row r="277" spans="1:21" s="17" customFormat="1" x14ac:dyDescent="0.3">
      <c r="A277" s="57" t="s">
        <v>100</v>
      </c>
      <c r="B277" s="22" t="s">
        <v>129</v>
      </c>
      <c r="C277" s="23" t="s">
        <v>155</v>
      </c>
      <c r="D277" s="20" t="s">
        <v>165</v>
      </c>
      <c r="E277" s="20" t="s">
        <v>649</v>
      </c>
      <c r="F277" s="20" t="s">
        <v>919</v>
      </c>
      <c r="G277" s="20" t="s">
        <v>296</v>
      </c>
      <c r="H277" s="21" t="s">
        <v>653</v>
      </c>
      <c r="I277" s="4" t="s">
        <v>1327</v>
      </c>
      <c r="J277" s="24" t="s">
        <v>923</v>
      </c>
      <c r="K277" s="25"/>
      <c r="L277" s="25"/>
      <c r="M277" s="26"/>
      <c r="N277" s="26"/>
      <c r="O277" s="68">
        <v>20805.100498</v>
      </c>
      <c r="P277" s="68">
        <f t="shared" si="4"/>
        <v>21805.100498</v>
      </c>
      <c r="Q277" s="27"/>
      <c r="S277" s="43"/>
      <c r="U277" s="43"/>
    </row>
    <row r="278" spans="1:21" s="17" customFormat="1" x14ac:dyDescent="0.3">
      <c r="A278" s="57" t="s">
        <v>416</v>
      </c>
      <c r="B278" s="22" t="s">
        <v>129</v>
      </c>
      <c r="C278" s="23" t="s">
        <v>155</v>
      </c>
      <c r="D278" s="20" t="s">
        <v>165</v>
      </c>
      <c r="E278" s="20" t="s">
        <v>921</v>
      </c>
      <c r="F278" s="20" t="s">
        <v>904</v>
      </c>
      <c r="G278" s="20" t="s">
        <v>295</v>
      </c>
      <c r="H278" s="21" t="s">
        <v>653</v>
      </c>
      <c r="I278" s="4" t="s">
        <v>1328</v>
      </c>
      <c r="J278" s="24" t="s">
        <v>924</v>
      </c>
      <c r="K278" s="25" t="s">
        <v>525</v>
      </c>
      <c r="L278" s="25" t="s">
        <v>525</v>
      </c>
      <c r="M278" s="26"/>
      <c r="N278" s="26"/>
      <c r="O278" s="68">
        <v>21227.583213999998</v>
      </c>
      <c r="P278" s="68">
        <f t="shared" si="4"/>
        <v>22227.583213999998</v>
      </c>
      <c r="Q278" s="27"/>
      <c r="S278" s="43"/>
      <c r="U278" s="43"/>
    </row>
    <row r="279" spans="1:21" s="17" customFormat="1" x14ac:dyDescent="0.3">
      <c r="A279" s="57" t="s">
        <v>101</v>
      </c>
      <c r="B279" s="22" t="s">
        <v>129</v>
      </c>
      <c r="C279" s="23" t="s">
        <v>155</v>
      </c>
      <c r="D279" s="20" t="s">
        <v>173</v>
      </c>
      <c r="E279" s="20" t="s">
        <v>655</v>
      </c>
      <c r="F279" s="20" t="s">
        <v>925</v>
      </c>
      <c r="G279" s="20" t="s">
        <v>296</v>
      </c>
      <c r="H279" s="21" t="s">
        <v>657</v>
      </c>
      <c r="I279" s="4" t="s">
        <v>1329</v>
      </c>
      <c r="J279" s="24" t="s">
        <v>926</v>
      </c>
      <c r="K279" s="25"/>
      <c r="L279" s="25"/>
      <c r="M279" s="26"/>
      <c r="N279" s="26"/>
      <c r="O279" s="68">
        <v>22577.615431999999</v>
      </c>
      <c r="P279" s="68">
        <f t="shared" si="4"/>
        <v>23577.615431999999</v>
      </c>
      <c r="Q279" s="27"/>
      <c r="S279" s="43"/>
      <c r="U279" s="43"/>
    </row>
    <row r="280" spans="1:21" s="17" customFormat="1" x14ac:dyDescent="0.3">
      <c r="A280" s="57" t="s">
        <v>342</v>
      </c>
      <c r="B280" s="22" t="s">
        <v>129</v>
      </c>
      <c r="C280" s="23" t="s">
        <v>155</v>
      </c>
      <c r="D280" s="20" t="s">
        <v>173</v>
      </c>
      <c r="E280" s="20" t="s">
        <v>659</v>
      </c>
      <c r="F280" s="20" t="s">
        <v>927</v>
      </c>
      <c r="G280" s="20" t="s">
        <v>295</v>
      </c>
      <c r="H280" s="21" t="s">
        <v>657</v>
      </c>
      <c r="I280" s="4" t="s">
        <v>1330</v>
      </c>
      <c r="J280" s="24" t="s">
        <v>928</v>
      </c>
      <c r="K280" s="25" t="s">
        <v>525</v>
      </c>
      <c r="L280" s="25"/>
      <c r="M280" s="26"/>
      <c r="N280" s="26"/>
      <c r="O280" s="68">
        <v>23028.785245999999</v>
      </c>
      <c r="P280" s="68">
        <f t="shared" si="4"/>
        <v>24028.785245999999</v>
      </c>
      <c r="Q280" s="27"/>
      <c r="S280" s="43"/>
      <c r="U280" s="43"/>
    </row>
    <row r="281" spans="1:21" s="17" customFormat="1" x14ac:dyDescent="0.3">
      <c r="A281" s="57" t="s">
        <v>111</v>
      </c>
      <c r="B281" s="22" t="s">
        <v>129</v>
      </c>
      <c r="C281" s="23" t="s">
        <v>155</v>
      </c>
      <c r="D281" s="20" t="s">
        <v>165</v>
      </c>
      <c r="E281" s="20" t="s">
        <v>680</v>
      </c>
      <c r="F281" s="20" t="s">
        <v>874</v>
      </c>
      <c r="G281" s="20" t="s">
        <v>296</v>
      </c>
      <c r="H281" s="21" t="s">
        <v>678</v>
      </c>
      <c r="I281" s="4" t="s">
        <v>1331</v>
      </c>
      <c r="J281" s="24" t="s">
        <v>929</v>
      </c>
      <c r="K281" s="25"/>
      <c r="L281" s="25"/>
      <c r="M281" s="26"/>
      <c r="N281" s="26"/>
      <c r="O281" s="68">
        <v>18696.164141999998</v>
      </c>
      <c r="P281" s="68">
        <f t="shared" si="4"/>
        <v>19696.164141999998</v>
      </c>
      <c r="Q281" s="27"/>
      <c r="S281" s="43"/>
      <c r="U281" s="43"/>
    </row>
    <row r="282" spans="1:21" s="17" customFormat="1" x14ac:dyDescent="0.3">
      <c r="A282" s="57" t="s">
        <v>113</v>
      </c>
      <c r="B282" s="22" t="s">
        <v>129</v>
      </c>
      <c r="C282" s="23" t="s">
        <v>155</v>
      </c>
      <c r="D282" s="20" t="s">
        <v>165</v>
      </c>
      <c r="E282" s="20" t="s">
        <v>680</v>
      </c>
      <c r="F282" s="20" t="s">
        <v>930</v>
      </c>
      <c r="G282" s="20" t="s">
        <v>296</v>
      </c>
      <c r="H282" s="21" t="s">
        <v>685</v>
      </c>
      <c r="I282" s="4" t="s">
        <v>1332</v>
      </c>
      <c r="J282" s="24" t="s">
        <v>931</v>
      </c>
      <c r="K282" s="25"/>
      <c r="L282" s="25"/>
      <c r="M282" s="26"/>
      <c r="N282" s="26"/>
      <c r="O282" s="68">
        <v>15600.565476</v>
      </c>
      <c r="P282" s="68">
        <f t="shared" si="4"/>
        <v>16600.565476</v>
      </c>
      <c r="Q282" s="27"/>
      <c r="S282" s="43"/>
      <c r="U282" s="43"/>
    </row>
    <row r="283" spans="1:21" s="17" customFormat="1" x14ac:dyDescent="0.3">
      <c r="A283" s="57" t="s">
        <v>112</v>
      </c>
      <c r="B283" s="22" t="s">
        <v>129</v>
      </c>
      <c r="C283" s="23" t="s">
        <v>155</v>
      </c>
      <c r="D283" s="20" t="s">
        <v>165</v>
      </c>
      <c r="E283" s="20" t="s">
        <v>680</v>
      </c>
      <c r="F283" s="20" t="s">
        <v>874</v>
      </c>
      <c r="G283" s="20" t="s">
        <v>296</v>
      </c>
      <c r="H283" s="21" t="s">
        <v>685</v>
      </c>
      <c r="I283" s="4">
        <v>570202</v>
      </c>
      <c r="J283" s="24" t="s">
        <v>932</v>
      </c>
      <c r="K283" s="25"/>
      <c r="L283" s="25"/>
      <c r="M283" s="26"/>
      <c r="N283" s="26"/>
      <c r="O283" s="68">
        <v>15600.565476</v>
      </c>
      <c r="P283" s="68">
        <f t="shared" si="4"/>
        <v>16600.565476</v>
      </c>
      <c r="Q283" s="27"/>
      <c r="S283" s="43"/>
      <c r="U283" s="43"/>
    </row>
    <row r="284" spans="1:21" s="17" customFormat="1" x14ac:dyDescent="0.3">
      <c r="A284" s="57" t="s">
        <v>407</v>
      </c>
      <c r="B284" s="22" t="s">
        <v>129</v>
      </c>
      <c r="C284" s="23" t="s">
        <v>155</v>
      </c>
      <c r="D284" s="20" t="s">
        <v>165</v>
      </c>
      <c r="E284" s="20" t="s">
        <v>687</v>
      </c>
      <c r="F284" s="20" t="s">
        <v>933</v>
      </c>
      <c r="G284" s="20" t="s">
        <v>295</v>
      </c>
      <c r="H284" s="21" t="s">
        <v>685</v>
      </c>
      <c r="I284" s="4" t="s">
        <v>1333</v>
      </c>
      <c r="J284" s="24" t="s">
        <v>934</v>
      </c>
      <c r="K284" s="25" t="s">
        <v>525</v>
      </c>
      <c r="L284" s="25" t="s">
        <v>525</v>
      </c>
      <c r="M284" s="26"/>
      <c r="N284" s="26"/>
      <c r="O284" s="68">
        <v>15673.587179999997</v>
      </c>
      <c r="P284" s="68">
        <f t="shared" si="4"/>
        <v>16673.587179999995</v>
      </c>
      <c r="Q284" s="27"/>
      <c r="S284" s="43"/>
      <c r="U284" s="43"/>
    </row>
    <row r="285" spans="1:21" s="17" customFormat="1" x14ac:dyDescent="0.3">
      <c r="A285" s="57" t="s">
        <v>408</v>
      </c>
      <c r="B285" s="22" t="s">
        <v>129</v>
      </c>
      <c r="C285" s="23" t="s">
        <v>155</v>
      </c>
      <c r="D285" s="20" t="s">
        <v>165</v>
      </c>
      <c r="E285" s="20" t="s">
        <v>687</v>
      </c>
      <c r="F285" s="20" t="s">
        <v>904</v>
      </c>
      <c r="G285" s="20" t="s">
        <v>295</v>
      </c>
      <c r="H285" s="21" t="s">
        <v>685</v>
      </c>
      <c r="I285" s="4" t="s">
        <v>1334</v>
      </c>
      <c r="J285" s="24" t="s">
        <v>935</v>
      </c>
      <c r="K285" s="25" t="s">
        <v>525</v>
      </c>
      <c r="L285" s="25" t="s">
        <v>525</v>
      </c>
      <c r="M285" s="26"/>
      <c r="N285" s="26"/>
      <c r="O285" s="68">
        <v>15149.395662000001</v>
      </c>
      <c r="P285" s="68">
        <f t="shared" si="4"/>
        <v>16149.395662000001</v>
      </c>
      <c r="Q285" s="27"/>
      <c r="S285" s="43"/>
      <c r="U285" s="43"/>
    </row>
    <row r="286" spans="1:21" s="17" customFormat="1" x14ac:dyDescent="0.3">
      <c r="A286" s="57" t="s">
        <v>114</v>
      </c>
      <c r="B286" s="22" t="s">
        <v>129</v>
      </c>
      <c r="C286" s="23" t="s">
        <v>155</v>
      </c>
      <c r="D286" s="20" t="s">
        <v>173</v>
      </c>
      <c r="E286" s="20" t="s">
        <v>181</v>
      </c>
      <c r="F286" s="20" t="s">
        <v>925</v>
      </c>
      <c r="G286" s="20" t="s">
        <v>296</v>
      </c>
      <c r="H286" s="21" t="s">
        <v>695</v>
      </c>
      <c r="I286" s="4" t="s">
        <v>1335</v>
      </c>
      <c r="J286" s="24" t="s">
        <v>936</v>
      </c>
      <c r="K286" s="25"/>
      <c r="L286" s="25"/>
      <c r="M286" s="26"/>
      <c r="N286" s="26"/>
      <c r="O286" s="68">
        <v>19014.330137999998</v>
      </c>
      <c r="P286" s="68">
        <f t="shared" si="4"/>
        <v>20014.330137999998</v>
      </c>
      <c r="Q286" s="27"/>
      <c r="S286" s="43"/>
      <c r="U286" s="43"/>
    </row>
    <row r="287" spans="1:21" s="17" customFormat="1" x14ac:dyDescent="0.3">
      <c r="A287" s="57" t="s">
        <v>343</v>
      </c>
      <c r="B287" s="22" t="s">
        <v>129</v>
      </c>
      <c r="C287" s="23" t="s">
        <v>155</v>
      </c>
      <c r="D287" s="20" t="s">
        <v>173</v>
      </c>
      <c r="E287" s="20" t="s">
        <v>180</v>
      </c>
      <c r="F287" s="20" t="s">
        <v>927</v>
      </c>
      <c r="G287" s="20" t="s">
        <v>295</v>
      </c>
      <c r="H287" s="21" t="s">
        <v>695</v>
      </c>
      <c r="I287" s="4" t="s">
        <v>1336</v>
      </c>
      <c r="J287" s="24" t="s">
        <v>937</v>
      </c>
      <c r="K287" s="25" t="s">
        <v>525</v>
      </c>
      <c r="L287" s="25"/>
      <c r="M287" s="26"/>
      <c r="N287" s="26"/>
      <c r="O287" s="68">
        <v>19402.909919999998</v>
      </c>
      <c r="P287" s="68">
        <f t="shared" si="4"/>
        <v>20402.909919999998</v>
      </c>
      <c r="Q287" s="27"/>
      <c r="S287" s="43"/>
      <c r="U287" s="43"/>
    </row>
    <row r="288" spans="1:21" s="17" customFormat="1" x14ac:dyDescent="0.3">
      <c r="A288" s="57" t="s">
        <v>115</v>
      </c>
      <c r="B288" s="22" t="s">
        <v>129</v>
      </c>
      <c r="C288" s="23" t="s">
        <v>155</v>
      </c>
      <c r="D288" s="20" t="s">
        <v>165</v>
      </c>
      <c r="E288" s="20" t="s">
        <v>680</v>
      </c>
      <c r="F288" s="20" t="s">
        <v>874</v>
      </c>
      <c r="G288" s="20" t="s">
        <v>296</v>
      </c>
      <c r="H288" s="21" t="s">
        <v>695</v>
      </c>
      <c r="I288" s="4" t="s">
        <v>1337</v>
      </c>
      <c r="J288" s="24" t="s">
        <v>938</v>
      </c>
      <c r="K288" s="25"/>
      <c r="L288" s="25"/>
      <c r="M288" s="26"/>
      <c r="N288" s="26"/>
      <c r="O288" s="68">
        <v>18284.113097999998</v>
      </c>
      <c r="P288" s="68">
        <f t="shared" si="4"/>
        <v>19284.113097999998</v>
      </c>
      <c r="Q288" s="27"/>
      <c r="S288" s="43"/>
      <c r="U288" s="43"/>
    </row>
    <row r="289" spans="1:22" s="17" customFormat="1" x14ac:dyDescent="0.3">
      <c r="A289" s="57" t="s">
        <v>283</v>
      </c>
      <c r="B289" s="22" t="s">
        <v>129</v>
      </c>
      <c r="C289" s="23" t="s">
        <v>155</v>
      </c>
      <c r="D289" s="20" t="s">
        <v>165</v>
      </c>
      <c r="E289" s="20" t="s">
        <v>680</v>
      </c>
      <c r="F289" s="20" t="s">
        <v>874</v>
      </c>
      <c r="G289" s="20" t="s">
        <v>296</v>
      </c>
      <c r="H289" s="21" t="s">
        <v>695</v>
      </c>
      <c r="I289" s="4" t="s">
        <v>1338</v>
      </c>
      <c r="J289" s="24" t="s">
        <v>939</v>
      </c>
      <c r="K289" s="25"/>
      <c r="L289" s="25"/>
      <c r="M289" s="26"/>
      <c r="N289" s="26"/>
      <c r="O289" s="68">
        <v>18650.090923999996</v>
      </c>
      <c r="P289" s="68">
        <f t="shared" si="4"/>
        <v>19650.090923999996</v>
      </c>
      <c r="Q289" s="27"/>
      <c r="S289" s="43"/>
      <c r="U289" s="43"/>
    </row>
    <row r="290" spans="1:22" s="17" customFormat="1" x14ac:dyDescent="0.3">
      <c r="A290" s="57" t="s">
        <v>420</v>
      </c>
      <c r="B290" s="22" t="s">
        <v>129</v>
      </c>
      <c r="C290" s="23" t="s">
        <v>155</v>
      </c>
      <c r="D290" s="20" t="s">
        <v>165</v>
      </c>
      <c r="E290" s="20" t="s">
        <v>687</v>
      </c>
      <c r="F290" s="20" t="s">
        <v>933</v>
      </c>
      <c r="G290" s="20" t="s">
        <v>295</v>
      </c>
      <c r="H290" s="21" t="s">
        <v>695</v>
      </c>
      <c r="I290" s="4" t="s">
        <v>1339</v>
      </c>
      <c r="J290" s="24" t="s">
        <v>940</v>
      </c>
      <c r="K290" s="25" t="s">
        <v>525</v>
      </c>
      <c r="L290" s="25" t="s">
        <v>525</v>
      </c>
      <c r="M290" s="26"/>
      <c r="N290" s="26"/>
      <c r="O290" s="68">
        <v>18282.374486000001</v>
      </c>
      <c r="P290" s="68">
        <f t="shared" si="4"/>
        <v>19282.374486000001</v>
      </c>
      <c r="Q290" s="27"/>
      <c r="S290" s="43"/>
      <c r="U290" s="43"/>
    </row>
    <row r="291" spans="1:22" s="17" customFormat="1" x14ac:dyDescent="0.3">
      <c r="A291" s="57" t="s">
        <v>502</v>
      </c>
      <c r="B291" s="22" t="s">
        <v>129</v>
      </c>
      <c r="C291" s="23" t="s">
        <v>155</v>
      </c>
      <c r="D291" s="20" t="s">
        <v>165</v>
      </c>
      <c r="E291" s="20" t="s">
        <v>687</v>
      </c>
      <c r="F291" s="20" t="s">
        <v>933</v>
      </c>
      <c r="G291" s="20" t="s">
        <v>295</v>
      </c>
      <c r="H291" s="21" t="s">
        <v>695</v>
      </c>
      <c r="I291" s="4" t="s">
        <v>1340</v>
      </c>
      <c r="J291" s="24" t="s">
        <v>941</v>
      </c>
      <c r="K291" s="25" t="s">
        <v>525</v>
      </c>
      <c r="L291" s="25" t="s">
        <v>525</v>
      </c>
      <c r="M291" s="26"/>
      <c r="N291" s="26"/>
      <c r="O291" s="68">
        <v>18648.352311999999</v>
      </c>
      <c r="P291" s="68">
        <f t="shared" si="4"/>
        <v>19648.352311999999</v>
      </c>
      <c r="Q291" s="27" t="s">
        <v>464</v>
      </c>
      <c r="S291" s="43"/>
      <c r="U291" s="43"/>
    </row>
    <row r="292" spans="1:22" s="17" customFormat="1" x14ac:dyDescent="0.3">
      <c r="A292" s="57" t="s">
        <v>282</v>
      </c>
      <c r="B292" s="22" t="s">
        <v>129</v>
      </c>
      <c r="C292" s="23" t="s">
        <v>155</v>
      </c>
      <c r="D292" s="20" t="s">
        <v>165</v>
      </c>
      <c r="E292" s="20" t="s">
        <v>687</v>
      </c>
      <c r="F292" s="20" t="s">
        <v>933</v>
      </c>
      <c r="G292" s="20" t="s">
        <v>295</v>
      </c>
      <c r="H292" s="21" t="s">
        <v>695</v>
      </c>
      <c r="I292" s="4" t="s">
        <v>1341</v>
      </c>
      <c r="J292" s="24" t="s">
        <v>942</v>
      </c>
      <c r="K292" s="25" t="s">
        <v>525</v>
      </c>
      <c r="L292" s="25"/>
      <c r="M292" s="26"/>
      <c r="N292" s="26">
        <v>42962</v>
      </c>
      <c r="O292" s="68">
        <v>18648.352311999999</v>
      </c>
      <c r="P292" s="68">
        <f t="shared" si="4"/>
        <v>19648.352311999999</v>
      </c>
      <c r="Q292" s="27" t="s">
        <v>463</v>
      </c>
      <c r="S292" s="43"/>
      <c r="U292" s="43"/>
    </row>
    <row r="293" spans="1:22" s="17" customFormat="1" x14ac:dyDescent="0.3">
      <c r="A293" s="57" t="s">
        <v>232</v>
      </c>
      <c r="B293" s="22" t="s">
        <v>129</v>
      </c>
      <c r="C293" s="23" t="s">
        <v>155</v>
      </c>
      <c r="D293" s="20" t="s">
        <v>173</v>
      </c>
      <c r="E293" s="20" t="s">
        <v>181</v>
      </c>
      <c r="F293" s="20" t="s">
        <v>925</v>
      </c>
      <c r="G293" s="20" t="s">
        <v>296</v>
      </c>
      <c r="H293" s="21" t="s">
        <v>271</v>
      </c>
      <c r="I293" s="4" t="s">
        <v>1342</v>
      </c>
      <c r="J293" s="24" t="s">
        <v>943</v>
      </c>
      <c r="K293" s="25" t="s">
        <v>525</v>
      </c>
      <c r="L293" s="25"/>
      <c r="M293" s="26"/>
      <c r="N293" s="26"/>
      <c r="O293" s="68">
        <v>21333.638545999998</v>
      </c>
      <c r="P293" s="68">
        <f t="shared" si="4"/>
        <v>22333.638545999998</v>
      </c>
      <c r="Q293" s="27"/>
      <c r="S293" s="43"/>
      <c r="U293" s="43"/>
    </row>
    <row r="294" spans="1:22" s="17" customFormat="1" x14ac:dyDescent="0.3">
      <c r="A294" s="57" t="s">
        <v>476</v>
      </c>
      <c r="B294" s="22" t="s">
        <v>129</v>
      </c>
      <c r="C294" s="23" t="s">
        <v>155</v>
      </c>
      <c r="D294" s="20" t="s">
        <v>173</v>
      </c>
      <c r="E294" s="20" t="s">
        <v>181</v>
      </c>
      <c r="F294" s="20" t="s">
        <v>925</v>
      </c>
      <c r="G294" s="20" t="s">
        <v>296</v>
      </c>
      <c r="H294" s="21" t="s">
        <v>271</v>
      </c>
      <c r="I294" s="4" t="s">
        <v>1343</v>
      </c>
      <c r="J294" s="24" t="s">
        <v>944</v>
      </c>
      <c r="K294" s="25"/>
      <c r="L294" s="25"/>
      <c r="M294" s="26"/>
      <c r="N294" s="26">
        <v>42507</v>
      </c>
      <c r="O294" s="68">
        <v>21333.638545999998</v>
      </c>
      <c r="P294" s="68">
        <f t="shared" si="4"/>
        <v>22333.638545999998</v>
      </c>
      <c r="Q294" s="27" t="s">
        <v>463</v>
      </c>
      <c r="S294" s="43"/>
      <c r="U294" s="43"/>
    </row>
    <row r="295" spans="1:22" s="17" customFormat="1" x14ac:dyDescent="0.3">
      <c r="A295" s="57" t="s">
        <v>503</v>
      </c>
      <c r="B295" s="22" t="s">
        <v>129</v>
      </c>
      <c r="C295" s="23" t="s">
        <v>155</v>
      </c>
      <c r="D295" s="20" t="s">
        <v>173</v>
      </c>
      <c r="E295" s="20" t="s">
        <v>181</v>
      </c>
      <c r="F295" s="20" t="s">
        <v>945</v>
      </c>
      <c r="G295" s="20" t="s">
        <v>296</v>
      </c>
      <c r="H295" s="21" t="s">
        <v>271</v>
      </c>
      <c r="I295" s="4" t="s">
        <v>1344</v>
      </c>
      <c r="J295" s="24" t="s">
        <v>946</v>
      </c>
      <c r="K295" s="25" t="s">
        <v>525</v>
      </c>
      <c r="L295" s="25"/>
      <c r="M295" s="26">
        <v>43468</v>
      </c>
      <c r="N295" s="26"/>
      <c r="O295" s="68">
        <v>21760.467791999999</v>
      </c>
      <c r="P295" s="68">
        <f t="shared" si="4"/>
        <v>22760.467791999999</v>
      </c>
      <c r="Q295" s="27" t="s">
        <v>464</v>
      </c>
      <c r="S295" s="43"/>
      <c r="U295" s="43"/>
    </row>
    <row r="296" spans="1:22" s="17" customFormat="1" x14ac:dyDescent="0.3">
      <c r="A296" s="57" t="s">
        <v>418</v>
      </c>
      <c r="B296" s="22" t="s">
        <v>129</v>
      </c>
      <c r="C296" s="23" t="s">
        <v>155</v>
      </c>
      <c r="D296" s="20" t="s">
        <v>173</v>
      </c>
      <c r="E296" s="20" t="s">
        <v>180</v>
      </c>
      <c r="F296" s="20" t="s">
        <v>927</v>
      </c>
      <c r="G296" s="20" t="s">
        <v>295</v>
      </c>
      <c r="H296" s="21" t="s">
        <v>271</v>
      </c>
      <c r="I296" s="4" t="s">
        <v>1345</v>
      </c>
      <c r="J296" s="24" t="s">
        <v>947</v>
      </c>
      <c r="K296" s="25" t="s">
        <v>525</v>
      </c>
      <c r="L296" s="25" t="s">
        <v>525</v>
      </c>
      <c r="M296" s="26"/>
      <c r="N296" s="26"/>
      <c r="O296" s="68">
        <v>21759.598485999999</v>
      </c>
      <c r="P296" s="68">
        <f t="shared" si="4"/>
        <v>22759.598485999999</v>
      </c>
      <c r="Q296" s="27"/>
      <c r="S296" s="43"/>
      <c r="U296" s="43"/>
      <c r="V296" s="28"/>
    </row>
    <row r="297" spans="1:22" s="17" customFormat="1" x14ac:dyDescent="0.3">
      <c r="A297" s="57" t="s">
        <v>344</v>
      </c>
      <c r="B297" s="22" t="s">
        <v>129</v>
      </c>
      <c r="C297" s="23" t="s">
        <v>155</v>
      </c>
      <c r="D297" s="20" t="s">
        <v>173</v>
      </c>
      <c r="E297" s="20" t="s">
        <v>180</v>
      </c>
      <c r="F297" s="20" t="s">
        <v>948</v>
      </c>
      <c r="G297" s="20" t="s">
        <v>295</v>
      </c>
      <c r="H297" s="21" t="s">
        <v>271</v>
      </c>
      <c r="I297" s="4" t="s">
        <v>1346</v>
      </c>
      <c r="J297" s="24" t="s">
        <v>949</v>
      </c>
      <c r="K297" s="25" t="s">
        <v>525</v>
      </c>
      <c r="L297" s="25"/>
      <c r="M297" s="26"/>
      <c r="N297" s="26">
        <v>43166</v>
      </c>
      <c r="O297" s="68">
        <v>22195.120791999998</v>
      </c>
      <c r="P297" s="68">
        <f t="shared" si="4"/>
        <v>23195.120791999998</v>
      </c>
      <c r="Q297" s="27" t="s">
        <v>463</v>
      </c>
      <c r="S297" s="43"/>
      <c r="U297" s="43"/>
    </row>
    <row r="298" spans="1:22" s="17" customFormat="1" x14ac:dyDescent="0.3">
      <c r="A298" s="57" t="s">
        <v>417</v>
      </c>
      <c r="B298" s="22" t="s">
        <v>129</v>
      </c>
      <c r="C298" s="23" t="s">
        <v>155</v>
      </c>
      <c r="D298" s="20" t="s">
        <v>173</v>
      </c>
      <c r="E298" s="20" t="s">
        <v>180</v>
      </c>
      <c r="F298" s="20" t="s">
        <v>948</v>
      </c>
      <c r="G298" s="20" t="s">
        <v>295</v>
      </c>
      <c r="H298" s="21" t="s">
        <v>271</v>
      </c>
      <c r="I298" s="4" t="s">
        <v>1347</v>
      </c>
      <c r="J298" s="24" t="s">
        <v>950</v>
      </c>
      <c r="K298" s="25" t="s">
        <v>525</v>
      </c>
      <c r="L298" s="25" t="s">
        <v>525</v>
      </c>
      <c r="M298" s="26"/>
      <c r="N298" s="26"/>
      <c r="O298" s="68">
        <v>22195.120791999998</v>
      </c>
      <c r="P298" s="68">
        <f t="shared" si="4"/>
        <v>23195.120791999998</v>
      </c>
      <c r="Q298" s="27"/>
      <c r="S298" s="43"/>
      <c r="U298" s="43"/>
    </row>
    <row r="299" spans="1:22" s="17" customFormat="1" x14ac:dyDescent="0.3">
      <c r="A299" s="57" t="s">
        <v>504</v>
      </c>
      <c r="B299" s="22" t="s">
        <v>129</v>
      </c>
      <c r="C299" s="23" t="s">
        <v>155</v>
      </c>
      <c r="D299" s="20" t="s">
        <v>173</v>
      </c>
      <c r="E299" s="20" t="s">
        <v>180</v>
      </c>
      <c r="F299" s="20" t="s">
        <v>951</v>
      </c>
      <c r="G299" s="20" t="s">
        <v>295</v>
      </c>
      <c r="H299" s="21" t="s">
        <v>271</v>
      </c>
      <c r="I299" s="4" t="s">
        <v>1348</v>
      </c>
      <c r="J299" s="24" t="s">
        <v>952</v>
      </c>
      <c r="K299" s="25" t="s">
        <v>525</v>
      </c>
      <c r="L299" s="25" t="s">
        <v>525</v>
      </c>
      <c r="M299" s="26">
        <v>43468</v>
      </c>
      <c r="N299" s="26"/>
      <c r="O299" s="68">
        <v>22639.336157999998</v>
      </c>
      <c r="P299" s="68">
        <f t="shared" si="4"/>
        <v>23639.336157999998</v>
      </c>
      <c r="Q299" s="27" t="s">
        <v>464</v>
      </c>
      <c r="S299" s="43"/>
      <c r="U299" s="43"/>
    </row>
    <row r="300" spans="1:22" s="17" customFormat="1" x14ac:dyDescent="0.3">
      <c r="A300" s="57" t="s">
        <v>219</v>
      </c>
      <c r="B300" s="22" t="s">
        <v>129</v>
      </c>
      <c r="C300" s="23" t="s">
        <v>155</v>
      </c>
      <c r="D300" s="20" t="s">
        <v>165</v>
      </c>
      <c r="E300" s="20" t="s">
        <v>680</v>
      </c>
      <c r="F300" s="20" t="s">
        <v>874</v>
      </c>
      <c r="G300" s="20" t="s">
        <v>296</v>
      </c>
      <c r="H300" s="21" t="s">
        <v>280</v>
      </c>
      <c r="I300" s="4" t="s">
        <v>1349</v>
      </c>
      <c r="J300" s="24" t="s">
        <v>953</v>
      </c>
      <c r="K300" s="25" t="s">
        <v>525</v>
      </c>
      <c r="L300" s="25"/>
      <c r="M300" s="26"/>
      <c r="N300" s="26"/>
      <c r="O300" s="68">
        <v>17234.860755999998</v>
      </c>
      <c r="P300" s="68">
        <f t="shared" si="4"/>
        <v>18234.860755999998</v>
      </c>
      <c r="Q300" s="27"/>
      <c r="S300" s="43"/>
      <c r="U300" s="43"/>
    </row>
    <row r="301" spans="1:22" s="17" customFormat="1" x14ac:dyDescent="0.3">
      <c r="A301" s="57" t="s">
        <v>153</v>
      </c>
      <c r="B301" s="22" t="s">
        <v>129</v>
      </c>
      <c r="C301" s="23" t="s">
        <v>155</v>
      </c>
      <c r="D301" s="20" t="s">
        <v>165</v>
      </c>
      <c r="E301" s="20" t="s">
        <v>680</v>
      </c>
      <c r="F301" s="20" t="s">
        <v>874</v>
      </c>
      <c r="G301" s="20" t="s">
        <v>296</v>
      </c>
      <c r="H301" s="21" t="s">
        <v>280</v>
      </c>
      <c r="I301" s="4" t="s">
        <v>1350</v>
      </c>
      <c r="J301" s="24" t="s">
        <v>954</v>
      </c>
      <c r="K301" s="25"/>
      <c r="L301" s="25"/>
      <c r="M301" s="26"/>
      <c r="N301" s="26"/>
      <c r="O301" s="68">
        <v>17234.860755999998</v>
      </c>
      <c r="P301" s="68">
        <f t="shared" si="4"/>
        <v>18234.860755999998</v>
      </c>
      <c r="Q301" s="27"/>
      <c r="S301" s="43"/>
      <c r="U301" s="43"/>
    </row>
    <row r="302" spans="1:22" s="17" customFormat="1" x14ac:dyDescent="0.3">
      <c r="A302" s="57" t="s">
        <v>419</v>
      </c>
      <c r="B302" s="22" t="s">
        <v>129</v>
      </c>
      <c r="C302" s="23" t="s">
        <v>155</v>
      </c>
      <c r="D302" s="20" t="s">
        <v>165</v>
      </c>
      <c r="E302" s="20" t="s">
        <v>687</v>
      </c>
      <c r="F302" s="20" t="s">
        <v>904</v>
      </c>
      <c r="G302" s="20" t="s">
        <v>295</v>
      </c>
      <c r="H302" s="21" t="s">
        <v>280</v>
      </c>
      <c r="I302" s="4" t="s">
        <v>1351</v>
      </c>
      <c r="J302" s="24" t="s">
        <v>955</v>
      </c>
      <c r="K302" s="25" t="s">
        <v>525</v>
      </c>
      <c r="L302" s="25" t="s">
        <v>525</v>
      </c>
      <c r="M302" s="26"/>
      <c r="N302" s="26"/>
      <c r="O302" s="68">
        <v>17576.498013999997</v>
      </c>
      <c r="P302" s="68">
        <f t="shared" si="4"/>
        <v>18576.498013999997</v>
      </c>
      <c r="Q302" s="27"/>
      <c r="S302" s="43"/>
      <c r="U302" s="43"/>
    </row>
    <row r="303" spans="1:22" s="17" customFormat="1" x14ac:dyDescent="0.3">
      <c r="A303" s="57" t="s">
        <v>477</v>
      </c>
      <c r="B303" s="22" t="s">
        <v>129</v>
      </c>
      <c r="C303" s="23" t="s">
        <v>155</v>
      </c>
      <c r="D303" s="20" t="s">
        <v>165</v>
      </c>
      <c r="E303" s="20" t="s">
        <v>687</v>
      </c>
      <c r="F303" s="20" t="s">
        <v>904</v>
      </c>
      <c r="G303" s="20" t="s">
        <v>295</v>
      </c>
      <c r="H303" s="21" t="s">
        <v>280</v>
      </c>
      <c r="I303" s="4" t="s">
        <v>1352</v>
      </c>
      <c r="J303" s="24" t="s">
        <v>956</v>
      </c>
      <c r="K303" s="25" t="s">
        <v>525</v>
      </c>
      <c r="L303" s="25" t="s">
        <v>525</v>
      </c>
      <c r="M303" s="26"/>
      <c r="N303" s="26"/>
      <c r="O303" s="68">
        <v>17576.498013999997</v>
      </c>
      <c r="P303" s="68">
        <f t="shared" si="4"/>
        <v>18576.498013999997</v>
      </c>
      <c r="Q303" s="27"/>
      <c r="S303" s="43"/>
      <c r="U303" s="43"/>
    </row>
    <row r="304" spans="1:22" s="17" customFormat="1" x14ac:dyDescent="0.3">
      <c r="A304" s="57" t="s">
        <v>345</v>
      </c>
      <c r="B304" s="22" t="s">
        <v>129</v>
      </c>
      <c r="C304" s="23" t="s">
        <v>155</v>
      </c>
      <c r="D304" s="20" t="s">
        <v>176</v>
      </c>
      <c r="E304" s="20" t="s">
        <v>691</v>
      </c>
      <c r="F304" s="20" t="s">
        <v>957</v>
      </c>
      <c r="G304" s="20" t="s">
        <v>296</v>
      </c>
      <c r="H304" s="21" t="s">
        <v>280</v>
      </c>
      <c r="I304" s="4" t="s">
        <v>1353</v>
      </c>
      <c r="J304" s="24" t="s">
        <v>958</v>
      </c>
      <c r="K304" s="25" t="s">
        <v>525</v>
      </c>
      <c r="L304" s="25"/>
      <c r="M304" s="26"/>
      <c r="N304" s="26">
        <v>43434</v>
      </c>
      <c r="O304" s="68">
        <v>17234.860755999998</v>
      </c>
      <c r="P304" s="68">
        <f t="shared" si="4"/>
        <v>18234.860755999998</v>
      </c>
      <c r="Q304" s="27"/>
      <c r="S304" s="43"/>
      <c r="U304" s="43"/>
    </row>
    <row r="305" spans="1:21" s="17" customFormat="1" x14ac:dyDescent="0.3">
      <c r="A305" s="57" t="s">
        <v>505</v>
      </c>
      <c r="B305" s="22" t="s">
        <v>129</v>
      </c>
      <c r="C305" s="23" t="s">
        <v>155</v>
      </c>
      <c r="D305" s="20" t="s">
        <v>176</v>
      </c>
      <c r="E305" s="20" t="s">
        <v>691</v>
      </c>
      <c r="F305" s="20" t="s">
        <v>957</v>
      </c>
      <c r="G305" s="20" t="s">
        <v>296</v>
      </c>
      <c r="H305" s="21" t="s">
        <v>280</v>
      </c>
      <c r="I305" s="4" t="s">
        <v>1354</v>
      </c>
      <c r="J305" s="24" t="s">
        <v>959</v>
      </c>
      <c r="K305" s="25" t="s">
        <v>525</v>
      </c>
      <c r="L305" s="25" t="s">
        <v>525</v>
      </c>
      <c r="M305" s="26">
        <v>43434</v>
      </c>
      <c r="N305" s="26"/>
      <c r="O305" s="68">
        <v>17234.860755999998</v>
      </c>
      <c r="P305" s="68">
        <f t="shared" si="4"/>
        <v>18234.860755999998</v>
      </c>
      <c r="Q305" s="27" t="s">
        <v>464</v>
      </c>
      <c r="S305" s="43"/>
      <c r="U305" s="43"/>
    </row>
    <row r="306" spans="1:21" s="17" customFormat="1" x14ac:dyDescent="0.3">
      <c r="A306" s="57" t="s">
        <v>346</v>
      </c>
      <c r="B306" s="22" t="s">
        <v>129</v>
      </c>
      <c r="C306" s="23" t="s">
        <v>155</v>
      </c>
      <c r="D306" s="20" t="s">
        <v>165</v>
      </c>
      <c r="E306" s="20" t="s">
        <v>680</v>
      </c>
      <c r="F306" s="20" t="s">
        <v>878</v>
      </c>
      <c r="G306" s="20" t="s">
        <v>296</v>
      </c>
      <c r="H306" s="21" t="s">
        <v>277</v>
      </c>
      <c r="I306" s="4" t="s">
        <v>1355</v>
      </c>
      <c r="J306" s="24" t="s">
        <v>960</v>
      </c>
      <c r="K306" s="25" t="s">
        <v>525</v>
      </c>
      <c r="L306" s="25"/>
      <c r="M306" s="26"/>
      <c r="N306" s="26"/>
      <c r="O306" s="68">
        <v>18204.136945999999</v>
      </c>
      <c r="P306" s="68">
        <f t="shared" si="4"/>
        <v>19204.136945999999</v>
      </c>
      <c r="Q306" s="27"/>
      <c r="S306" s="43"/>
      <c r="U306" s="43"/>
    </row>
    <row r="307" spans="1:21" s="17" customFormat="1" x14ac:dyDescent="0.3">
      <c r="A307" s="57" t="s">
        <v>253</v>
      </c>
      <c r="B307" s="22" t="s">
        <v>129</v>
      </c>
      <c r="C307" s="23" t="s">
        <v>155</v>
      </c>
      <c r="D307" s="20" t="s">
        <v>165</v>
      </c>
      <c r="E307" s="20" t="s">
        <v>687</v>
      </c>
      <c r="F307" s="20" t="s">
        <v>884</v>
      </c>
      <c r="G307" s="20" t="s">
        <v>295</v>
      </c>
      <c r="H307" s="21" t="s">
        <v>277</v>
      </c>
      <c r="I307" s="4">
        <v>521129</v>
      </c>
      <c r="J307" s="24" t="s">
        <v>961</v>
      </c>
      <c r="K307" s="25" t="s">
        <v>525</v>
      </c>
      <c r="L307" s="25" t="s">
        <v>525</v>
      </c>
      <c r="M307" s="26"/>
      <c r="N307" s="26"/>
      <c r="O307" s="68">
        <v>18547.512815999999</v>
      </c>
      <c r="P307" s="68">
        <f t="shared" si="4"/>
        <v>19547.512815999999</v>
      </c>
      <c r="Q307" s="27"/>
      <c r="S307" s="43"/>
      <c r="U307" s="43"/>
    </row>
    <row r="308" spans="1:21" s="17" customFormat="1" x14ac:dyDescent="0.3">
      <c r="A308" s="57" t="s">
        <v>506</v>
      </c>
      <c r="B308" s="22" t="s">
        <v>129</v>
      </c>
      <c r="C308" s="23" t="s">
        <v>155</v>
      </c>
      <c r="D308" s="20" t="s">
        <v>165</v>
      </c>
      <c r="E308" s="20" t="s">
        <v>680</v>
      </c>
      <c r="F308" s="20" t="s">
        <v>878</v>
      </c>
      <c r="G308" s="20" t="s">
        <v>296</v>
      </c>
      <c r="H308" s="21" t="s">
        <v>272</v>
      </c>
      <c r="I308" s="4" t="s">
        <v>1356</v>
      </c>
      <c r="J308" s="24" t="s">
        <v>962</v>
      </c>
      <c r="K308" s="25" t="s">
        <v>525</v>
      </c>
      <c r="L308" s="25" t="s">
        <v>525</v>
      </c>
      <c r="M308" s="26">
        <v>43512</v>
      </c>
      <c r="N308" s="26"/>
      <c r="O308" s="68">
        <v>17602.577193999998</v>
      </c>
      <c r="P308" s="68">
        <f t="shared" si="4"/>
        <v>18602.577193999998</v>
      </c>
      <c r="Q308" s="27" t="s">
        <v>464</v>
      </c>
      <c r="S308" s="43"/>
      <c r="U308" s="43"/>
    </row>
    <row r="309" spans="1:21" s="17" customFormat="1" x14ac:dyDescent="0.3">
      <c r="A309" s="57" t="s">
        <v>394</v>
      </c>
      <c r="B309" s="22" t="s">
        <v>129</v>
      </c>
      <c r="C309" s="23" t="s">
        <v>155</v>
      </c>
      <c r="D309" s="20" t="s">
        <v>165</v>
      </c>
      <c r="E309" s="20" t="s">
        <v>680</v>
      </c>
      <c r="F309" s="20" t="s">
        <v>878</v>
      </c>
      <c r="G309" s="20" t="s">
        <v>296</v>
      </c>
      <c r="H309" s="21" t="s">
        <v>272</v>
      </c>
      <c r="I309" s="4" t="s">
        <v>1357</v>
      </c>
      <c r="J309" s="24" t="s">
        <v>963</v>
      </c>
      <c r="K309" s="25" t="s">
        <v>525</v>
      </c>
      <c r="L309" s="25"/>
      <c r="M309" s="26"/>
      <c r="N309" s="26"/>
      <c r="O309" s="68">
        <v>17602.577193999998</v>
      </c>
      <c r="P309" s="68">
        <f t="shared" si="4"/>
        <v>18602.577193999998</v>
      </c>
      <c r="Q309" s="27"/>
      <c r="S309" s="43"/>
      <c r="U309" s="43"/>
    </row>
    <row r="310" spans="1:21" s="17" customFormat="1" x14ac:dyDescent="0.3">
      <c r="A310" s="57" t="s">
        <v>478</v>
      </c>
      <c r="B310" s="22" t="s">
        <v>129</v>
      </c>
      <c r="C310" s="23" t="s">
        <v>155</v>
      </c>
      <c r="D310" s="20" t="s">
        <v>165</v>
      </c>
      <c r="E310" s="20" t="s">
        <v>680</v>
      </c>
      <c r="F310" s="20" t="s">
        <v>878</v>
      </c>
      <c r="G310" s="20" t="s">
        <v>296</v>
      </c>
      <c r="H310" s="21" t="s">
        <v>272</v>
      </c>
      <c r="I310" s="4" t="s">
        <v>1358</v>
      </c>
      <c r="J310" s="24" t="s">
        <v>964</v>
      </c>
      <c r="K310" s="25" t="s">
        <v>525</v>
      </c>
      <c r="L310" s="25"/>
      <c r="M310" s="26"/>
      <c r="N310" s="26"/>
      <c r="O310" s="68">
        <v>17955.515429999996</v>
      </c>
      <c r="P310" s="68">
        <f t="shared" si="4"/>
        <v>18955.515429999996</v>
      </c>
      <c r="Q310" s="27"/>
      <c r="S310" s="43"/>
      <c r="U310" s="43"/>
    </row>
    <row r="311" spans="1:21" s="17" customFormat="1" x14ac:dyDescent="0.3">
      <c r="A311" s="57" t="s">
        <v>220</v>
      </c>
      <c r="B311" s="22" t="s">
        <v>129</v>
      </c>
      <c r="C311" s="23" t="s">
        <v>155</v>
      </c>
      <c r="D311" s="20" t="s">
        <v>165</v>
      </c>
      <c r="E311" s="20" t="s">
        <v>680</v>
      </c>
      <c r="F311" s="20" t="s">
        <v>930</v>
      </c>
      <c r="G311" s="20" t="s">
        <v>296</v>
      </c>
      <c r="H311" s="21" t="s">
        <v>272</v>
      </c>
      <c r="I311" s="4">
        <v>512261</v>
      </c>
      <c r="J311" s="24" t="s">
        <v>965</v>
      </c>
      <c r="K311" s="25" t="s">
        <v>525</v>
      </c>
      <c r="L311" s="25"/>
      <c r="M311" s="26"/>
      <c r="N311" s="26"/>
      <c r="O311" s="68">
        <v>17602.577193999998</v>
      </c>
      <c r="P311" s="68">
        <f t="shared" si="4"/>
        <v>18602.577193999998</v>
      </c>
      <c r="Q311" s="27"/>
      <c r="S311" s="43"/>
      <c r="U311" s="43"/>
    </row>
    <row r="312" spans="1:21" s="17" customFormat="1" x14ac:dyDescent="0.3">
      <c r="A312" s="57" t="s">
        <v>392</v>
      </c>
      <c r="B312" s="22" t="s">
        <v>129</v>
      </c>
      <c r="C312" s="23" t="s">
        <v>155</v>
      </c>
      <c r="D312" s="20" t="s">
        <v>165</v>
      </c>
      <c r="E312" s="20" t="s">
        <v>687</v>
      </c>
      <c r="F312" s="20" t="s">
        <v>884</v>
      </c>
      <c r="G312" s="20" t="s">
        <v>295</v>
      </c>
      <c r="H312" s="21" t="s">
        <v>272</v>
      </c>
      <c r="I312" s="4" t="s">
        <v>1359</v>
      </c>
      <c r="J312" s="24" t="s">
        <v>966</v>
      </c>
      <c r="K312" s="25" t="s">
        <v>525</v>
      </c>
      <c r="L312" s="25" t="s">
        <v>525</v>
      </c>
      <c r="M312" s="26"/>
      <c r="N312" s="26"/>
      <c r="O312" s="68">
        <v>18726.589851999997</v>
      </c>
      <c r="P312" s="68">
        <f t="shared" si="4"/>
        <v>19726.589851999997</v>
      </c>
      <c r="Q312" s="27"/>
      <c r="S312" s="43"/>
      <c r="U312" s="43"/>
    </row>
    <row r="313" spans="1:21" s="17" customFormat="1" x14ac:dyDescent="0.3">
      <c r="A313" s="57" t="s">
        <v>393</v>
      </c>
      <c r="B313" s="22" t="s">
        <v>129</v>
      </c>
      <c r="C313" s="23" t="s">
        <v>155</v>
      </c>
      <c r="D313" s="20" t="s">
        <v>165</v>
      </c>
      <c r="E313" s="20" t="s">
        <v>687</v>
      </c>
      <c r="F313" s="20" t="s">
        <v>884</v>
      </c>
      <c r="G313" s="20" t="s">
        <v>295</v>
      </c>
      <c r="H313" s="21" t="s">
        <v>272</v>
      </c>
      <c r="I313" s="4" t="s">
        <v>1360</v>
      </c>
      <c r="J313" s="24" t="s">
        <v>967</v>
      </c>
      <c r="K313" s="25" t="s">
        <v>525</v>
      </c>
      <c r="L313" s="25" t="s">
        <v>525</v>
      </c>
      <c r="M313" s="26"/>
      <c r="N313" s="26"/>
      <c r="O313" s="68">
        <v>19102.130043999998</v>
      </c>
      <c r="P313" s="68">
        <f t="shared" si="4"/>
        <v>20102.130043999998</v>
      </c>
      <c r="Q313" s="27"/>
      <c r="S313" s="43"/>
      <c r="U313" s="43"/>
    </row>
    <row r="314" spans="1:21" s="17" customFormat="1" x14ac:dyDescent="0.3">
      <c r="A314" s="57" t="s">
        <v>116</v>
      </c>
      <c r="B314" s="22" t="s">
        <v>129</v>
      </c>
      <c r="C314" s="23" t="s">
        <v>155</v>
      </c>
      <c r="D314" s="20" t="s">
        <v>165</v>
      </c>
      <c r="E314" s="20" t="s">
        <v>687</v>
      </c>
      <c r="F314" s="20" t="s">
        <v>933</v>
      </c>
      <c r="G314" s="20" t="s">
        <v>295</v>
      </c>
      <c r="H314" s="21" t="s">
        <v>272</v>
      </c>
      <c r="I314" s="4">
        <v>522178</v>
      </c>
      <c r="J314" s="24" t="s">
        <v>968</v>
      </c>
      <c r="K314" s="25" t="s">
        <v>525</v>
      </c>
      <c r="L314" s="25"/>
      <c r="M314" s="26"/>
      <c r="N314" s="26">
        <v>42900</v>
      </c>
      <c r="O314" s="68">
        <v>18359.742719999998</v>
      </c>
      <c r="P314" s="68">
        <f t="shared" si="4"/>
        <v>19359.742719999998</v>
      </c>
      <c r="Q314" s="27" t="s">
        <v>463</v>
      </c>
      <c r="S314" s="43"/>
      <c r="U314" s="43"/>
    </row>
    <row r="315" spans="1:21" s="17" customFormat="1" x14ac:dyDescent="0.3">
      <c r="A315" s="57" t="s">
        <v>403</v>
      </c>
      <c r="B315" s="22" t="s">
        <v>129</v>
      </c>
      <c r="C315" s="23" t="s">
        <v>155</v>
      </c>
      <c r="D315" s="20" t="s">
        <v>165</v>
      </c>
      <c r="E315" s="20" t="s">
        <v>687</v>
      </c>
      <c r="F315" s="20" t="s">
        <v>933</v>
      </c>
      <c r="G315" s="20" t="s">
        <v>295</v>
      </c>
      <c r="H315" s="21" t="s">
        <v>272</v>
      </c>
      <c r="I315" s="4" t="s">
        <v>1361</v>
      </c>
      <c r="J315" s="24" t="s">
        <v>969</v>
      </c>
      <c r="K315" s="25" t="s">
        <v>525</v>
      </c>
      <c r="L315" s="25" t="s">
        <v>525</v>
      </c>
      <c r="M315" s="26"/>
      <c r="N315" s="26"/>
      <c r="O315" s="68">
        <v>18359.742719999998</v>
      </c>
      <c r="P315" s="68">
        <f t="shared" si="4"/>
        <v>19359.742719999998</v>
      </c>
      <c r="Q315" s="27"/>
      <c r="S315" s="43"/>
      <c r="U315" s="43"/>
    </row>
    <row r="316" spans="1:21" s="17" customFormat="1" x14ac:dyDescent="0.3">
      <c r="A316" s="57" t="s">
        <v>284</v>
      </c>
      <c r="B316" s="22" t="s">
        <v>129</v>
      </c>
      <c r="C316" s="23" t="s">
        <v>155</v>
      </c>
      <c r="D316" s="20" t="s">
        <v>176</v>
      </c>
      <c r="E316" s="20" t="s">
        <v>691</v>
      </c>
      <c r="F316" s="20" t="s">
        <v>957</v>
      </c>
      <c r="G316" s="20" t="s">
        <v>296</v>
      </c>
      <c r="H316" s="21" t="s">
        <v>272</v>
      </c>
      <c r="I316" s="4" t="s">
        <v>1362</v>
      </c>
      <c r="J316" s="24" t="s">
        <v>970</v>
      </c>
      <c r="K316" s="25" t="s">
        <v>525</v>
      </c>
      <c r="L316" s="25"/>
      <c r="M316" s="26"/>
      <c r="N316" s="26">
        <v>43434</v>
      </c>
      <c r="O316" s="68">
        <v>18783.964048000002</v>
      </c>
      <c r="P316" s="68">
        <f t="shared" si="4"/>
        <v>19783.964048000002</v>
      </c>
      <c r="Q316" s="27"/>
      <c r="S316" s="43"/>
      <c r="U316" s="43"/>
    </row>
    <row r="317" spans="1:21" s="17" customFormat="1" x14ac:dyDescent="0.3">
      <c r="A317" s="57" t="s">
        <v>507</v>
      </c>
      <c r="B317" s="22" t="s">
        <v>129</v>
      </c>
      <c r="C317" s="23" t="s">
        <v>155</v>
      </c>
      <c r="D317" s="20" t="s">
        <v>176</v>
      </c>
      <c r="E317" s="20" t="s">
        <v>691</v>
      </c>
      <c r="F317" s="20" t="s">
        <v>957</v>
      </c>
      <c r="G317" s="20" t="s">
        <v>296</v>
      </c>
      <c r="H317" s="21" t="s">
        <v>272</v>
      </c>
      <c r="I317" s="4" t="s">
        <v>1363</v>
      </c>
      <c r="J317" s="24" t="s">
        <v>971</v>
      </c>
      <c r="K317" s="25" t="s">
        <v>525</v>
      </c>
      <c r="L317" s="25" t="s">
        <v>525</v>
      </c>
      <c r="M317" s="26">
        <v>43434</v>
      </c>
      <c r="N317" s="26"/>
      <c r="O317" s="68">
        <v>18783.964048000002</v>
      </c>
      <c r="P317" s="68">
        <f t="shared" si="4"/>
        <v>19783.964048000002</v>
      </c>
      <c r="Q317" s="27" t="s">
        <v>464</v>
      </c>
      <c r="S317" s="43"/>
      <c r="U317" s="43"/>
    </row>
    <row r="318" spans="1:21" s="17" customFormat="1" x14ac:dyDescent="0.3">
      <c r="A318" s="57" t="s">
        <v>347</v>
      </c>
      <c r="B318" s="22" t="s">
        <v>129</v>
      </c>
      <c r="C318" s="23" t="s">
        <v>155</v>
      </c>
      <c r="D318" s="20" t="s">
        <v>171</v>
      </c>
      <c r="E318" s="20" t="s">
        <v>682</v>
      </c>
      <c r="F318" s="20" t="s">
        <v>972</v>
      </c>
      <c r="G318" s="20" t="s">
        <v>295</v>
      </c>
      <c r="H318" s="21" t="s">
        <v>272</v>
      </c>
      <c r="I318" s="4" t="s">
        <v>1364</v>
      </c>
      <c r="J318" s="24" t="s">
        <v>973</v>
      </c>
      <c r="K318" s="25" t="s">
        <v>525</v>
      </c>
      <c r="L318" s="25" t="s">
        <v>525</v>
      </c>
      <c r="M318" s="26"/>
      <c r="N318" s="26"/>
      <c r="O318" s="68">
        <v>20887.684567999997</v>
      </c>
      <c r="P318" s="68">
        <f t="shared" si="4"/>
        <v>21887.684567999997</v>
      </c>
      <c r="Q318" s="27"/>
      <c r="S318" s="43"/>
      <c r="U318" s="43"/>
    </row>
    <row r="319" spans="1:21" s="17" customFormat="1" x14ac:dyDescent="0.3">
      <c r="A319" s="57" t="s">
        <v>479</v>
      </c>
      <c r="B319" s="22" t="s">
        <v>129</v>
      </c>
      <c r="C319" s="23" t="s">
        <v>155</v>
      </c>
      <c r="D319" s="20" t="s">
        <v>171</v>
      </c>
      <c r="E319" s="20" t="s">
        <v>682</v>
      </c>
      <c r="F319" s="20" t="s">
        <v>972</v>
      </c>
      <c r="G319" s="20" t="s">
        <v>295</v>
      </c>
      <c r="H319" s="21" t="s">
        <v>272</v>
      </c>
      <c r="I319" s="4" t="s">
        <v>1365</v>
      </c>
      <c r="J319" s="24" t="s">
        <v>973</v>
      </c>
      <c r="K319" s="25" t="s">
        <v>525</v>
      </c>
      <c r="L319" s="25" t="s">
        <v>525</v>
      </c>
      <c r="M319" s="26"/>
      <c r="N319" s="26">
        <v>42705</v>
      </c>
      <c r="O319" s="68">
        <v>20887.684567999997</v>
      </c>
      <c r="P319" s="68">
        <f t="shared" si="4"/>
        <v>21887.684567999997</v>
      </c>
      <c r="Q319" s="27" t="s">
        <v>463</v>
      </c>
      <c r="S319" s="43"/>
      <c r="U319" s="43"/>
    </row>
    <row r="320" spans="1:21" s="17" customFormat="1" x14ac:dyDescent="0.3">
      <c r="A320" s="57" t="s">
        <v>234</v>
      </c>
      <c r="B320" s="22" t="s">
        <v>129</v>
      </c>
      <c r="C320" s="23" t="s">
        <v>155</v>
      </c>
      <c r="D320" s="20" t="s">
        <v>165</v>
      </c>
      <c r="E320" s="20" t="s">
        <v>680</v>
      </c>
      <c r="F320" s="20" t="s">
        <v>878</v>
      </c>
      <c r="G320" s="20" t="s">
        <v>296</v>
      </c>
      <c r="H320" s="21" t="s">
        <v>278</v>
      </c>
      <c r="I320" s="4">
        <v>511136</v>
      </c>
      <c r="J320" s="24" t="s">
        <v>974</v>
      </c>
      <c r="K320" s="25" t="s">
        <v>525</v>
      </c>
      <c r="L320" s="25"/>
      <c r="M320" s="26"/>
      <c r="N320" s="26"/>
      <c r="O320" s="68">
        <v>19679.349228000003</v>
      </c>
      <c r="P320" s="68">
        <f t="shared" si="4"/>
        <v>20679.349228000003</v>
      </c>
      <c r="Q320" s="27"/>
      <c r="S320" s="43"/>
      <c r="U320" s="43"/>
    </row>
    <row r="321" spans="1:22" s="17" customFormat="1" x14ac:dyDescent="0.3">
      <c r="A321" s="57" t="s">
        <v>233</v>
      </c>
      <c r="B321" s="22" t="s">
        <v>129</v>
      </c>
      <c r="C321" s="23" t="s">
        <v>155</v>
      </c>
      <c r="D321" s="20" t="s">
        <v>165</v>
      </c>
      <c r="E321" s="20" t="s">
        <v>687</v>
      </c>
      <c r="F321" s="20" t="s">
        <v>884</v>
      </c>
      <c r="G321" s="20" t="s">
        <v>295</v>
      </c>
      <c r="H321" s="21" t="s">
        <v>278</v>
      </c>
      <c r="I321" s="4" t="s">
        <v>1366</v>
      </c>
      <c r="J321" s="24" t="s">
        <v>975</v>
      </c>
      <c r="K321" s="25" t="s">
        <v>525</v>
      </c>
      <c r="L321" s="25" t="s">
        <v>525</v>
      </c>
      <c r="M321" s="26"/>
      <c r="N321" s="26"/>
      <c r="O321" s="68">
        <v>20078.360681999999</v>
      </c>
      <c r="P321" s="68">
        <f t="shared" si="4"/>
        <v>21078.360681999999</v>
      </c>
      <c r="Q321" s="27"/>
      <c r="S321" s="43"/>
      <c r="U321" s="43"/>
    </row>
    <row r="322" spans="1:22" s="17" customFormat="1" x14ac:dyDescent="0.3">
      <c r="A322" s="57" t="s">
        <v>236</v>
      </c>
      <c r="B322" s="22" t="s">
        <v>129</v>
      </c>
      <c r="C322" s="23" t="s">
        <v>155</v>
      </c>
      <c r="D322" s="20" t="s">
        <v>165</v>
      </c>
      <c r="E322" s="20" t="s">
        <v>680</v>
      </c>
      <c r="F322" s="20" t="s">
        <v>878</v>
      </c>
      <c r="G322" s="20" t="s">
        <v>296</v>
      </c>
      <c r="H322" s="21" t="s">
        <v>279</v>
      </c>
      <c r="I322" s="4" t="s">
        <v>1367</v>
      </c>
      <c r="J322" s="24" t="s">
        <v>976</v>
      </c>
      <c r="K322" s="25" t="s">
        <v>525</v>
      </c>
      <c r="L322" s="25"/>
      <c r="M322" s="26"/>
      <c r="N322" s="26">
        <v>43420</v>
      </c>
      <c r="O322" s="68">
        <v>18195.443885999997</v>
      </c>
      <c r="P322" s="68">
        <f t="shared" si="4"/>
        <v>19195.443885999997</v>
      </c>
      <c r="Q322" s="27"/>
      <c r="S322" s="43"/>
      <c r="U322" s="43"/>
    </row>
    <row r="323" spans="1:22" s="17" customFormat="1" x14ac:dyDescent="0.3">
      <c r="A323" s="57" t="s">
        <v>508</v>
      </c>
      <c r="B323" s="22" t="s">
        <v>129</v>
      </c>
      <c r="C323" s="23" t="s">
        <v>155</v>
      </c>
      <c r="D323" s="20" t="s">
        <v>165</v>
      </c>
      <c r="E323" s="20" t="s">
        <v>680</v>
      </c>
      <c r="F323" s="20" t="s">
        <v>878</v>
      </c>
      <c r="G323" s="20" t="s">
        <v>296</v>
      </c>
      <c r="H323" s="21" t="s">
        <v>279</v>
      </c>
      <c r="I323" s="4" t="s">
        <v>1368</v>
      </c>
      <c r="J323" s="24" t="s">
        <v>977</v>
      </c>
      <c r="K323" s="25" t="s">
        <v>525</v>
      </c>
      <c r="L323" s="25" t="s">
        <v>525</v>
      </c>
      <c r="M323" s="26">
        <v>43512</v>
      </c>
      <c r="N323" s="26"/>
      <c r="O323" s="68">
        <v>18195.443885999997</v>
      </c>
      <c r="P323" s="68">
        <f t="shared" si="4"/>
        <v>19195.443885999997</v>
      </c>
      <c r="Q323" s="27" t="s">
        <v>464</v>
      </c>
      <c r="S323" s="43"/>
      <c r="U323" s="43"/>
    </row>
    <row r="324" spans="1:22" s="17" customFormat="1" x14ac:dyDescent="0.3">
      <c r="A324" s="57" t="s">
        <v>221</v>
      </c>
      <c r="B324" s="22" t="s">
        <v>129</v>
      </c>
      <c r="C324" s="23" t="s">
        <v>155</v>
      </c>
      <c r="D324" s="20" t="s">
        <v>165</v>
      </c>
      <c r="E324" s="20" t="s">
        <v>680</v>
      </c>
      <c r="F324" s="20" t="s">
        <v>930</v>
      </c>
      <c r="G324" s="20" t="s">
        <v>296</v>
      </c>
      <c r="H324" s="21" t="s">
        <v>279</v>
      </c>
      <c r="I324" s="4" t="s">
        <v>1369</v>
      </c>
      <c r="J324" s="24" t="s">
        <v>978</v>
      </c>
      <c r="K324" s="25" t="s">
        <v>525</v>
      </c>
      <c r="L324" s="25"/>
      <c r="M324" s="26"/>
      <c r="N324" s="26"/>
      <c r="O324" s="68">
        <v>17852.937321999998</v>
      </c>
      <c r="P324" s="68">
        <f t="shared" si="4"/>
        <v>18852.937321999998</v>
      </c>
      <c r="Q324" s="27"/>
      <c r="S324" s="43"/>
      <c r="U324" s="43"/>
    </row>
    <row r="325" spans="1:22" s="17" customFormat="1" x14ac:dyDescent="0.3">
      <c r="A325" s="57" t="s">
        <v>235</v>
      </c>
      <c r="B325" s="22" t="s">
        <v>129</v>
      </c>
      <c r="C325" s="23" t="s">
        <v>155</v>
      </c>
      <c r="D325" s="20" t="s">
        <v>165</v>
      </c>
      <c r="E325" s="20" t="s">
        <v>687</v>
      </c>
      <c r="F325" s="20" t="s">
        <v>884</v>
      </c>
      <c r="G325" s="20" t="s">
        <v>295</v>
      </c>
      <c r="H325" s="21" t="s">
        <v>279</v>
      </c>
      <c r="I325" s="4" t="s">
        <v>1370</v>
      </c>
      <c r="J325" s="24" t="s">
        <v>979</v>
      </c>
      <c r="K325" s="25" t="s">
        <v>525</v>
      </c>
      <c r="L325" s="25" t="s">
        <v>525</v>
      </c>
      <c r="M325" s="26"/>
      <c r="N325" s="26"/>
      <c r="O325" s="68">
        <v>18891.757991999999</v>
      </c>
      <c r="P325" s="68">
        <f t="shared" ref="P325:P388" si="5">O325+1000</f>
        <v>19891.757991999999</v>
      </c>
      <c r="Q325" s="27"/>
      <c r="S325" s="43"/>
      <c r="U325" s="43"/>
    </row>
    <row r="326" spans="1:22" s="17" customFormat="1" x14ac:dyDescent="0.3">
      <c r="A326" s="57" t="s">
        <v>404</v>
      </c>
      <c r="B326" s="22" t="s">
        <v>129</v>
      </c>
      <c r="C326" s="23" t="s">
        <v>155</v>
      </c>
      <c r="D326" s="20" t="s">
        <v>165</v>
      </c>
      <c r="E326" s="20" t="s">
        <v>687</v>
      </c>
      <c r="F326" s="20" t="s">
        <v>933</v>
      </c>
      <c r="G326" s="20" t="s">
        <v>295</v>
      </c>
      <c r="H326" s="21" t="s">
        <v>279</v>
      </c>
      <c r="I326" s="4" t="s">
        <v>1371</v>
      </c>
      <c r="J326" s="24" t="s">
        <v>980</v>
      </c>
      <c r="K326" s="25" t="s">
        <v>525</v>
      </c>
      <c r="L326" s="25" t="s">
        <v>525</v>
      </c>
      <c r="M326" s="26"/>
      <c r="N326" s="26"/>
      <c r="O326" s="68">
        <v>18535.342531999999</v>
      </c>
      <c r="P326" s="68">
        <f t="shared" si="5"/>
        <v>19535.342531999999</v>
      </c>
      <c r="Q326" s="27"/>
      <c r="S326" s="43"/>
      <c r="U326" s="43"/>
    </row>
    <row r="327" spans="1:22" s="17" customFormat="1" x14ac:dyDescent="0.3">
      <c r="A327" s="57" t="s">
        <v>459</v>
      </c>
      <c r="B327" s="22" t="s">
        <v>129</v>
      </c>
      <c r="C327" s="23" t="s">
        <v>155</v>
      </c>
      <c r="D327" s="20" t="s">
        <v>173</v>
      </c>
      <c r="E327" s="20" t="s">
        <v>181</v>
      </c>
      <c r="F327" s="20" t="s">
        <v>945</v>
      </c>
      <c r="G327" s="20" t="s">
        <v>296</v>
      </c>
      <c r="H327" s="21" t="s">
        <v>273</v>
      </c>
      <c r="I327" s="4" t="s">
        <v>1372</v>
      </c>
      <c r="J327" s="24" t="s">
        <v>981</v>
      </c>
      <c r="K327" s="25" t="s">
        <v>525</v>
      </c>
      <c r="L327" s="25"/>
      <c r="M327" s="26"/>
      <c r="N327" s="26">
        <v>43419</v>
      </c>
      <c r="O327" s="68">
        <v>20272.215919999999</v>
      </c>
      <c r="P327" s="68">
        <f t="shared" si="5"/>
        <v>21272.215919999999</v>
      </c>
      <c r="Q327" s="27"/>
      <c r="S327" s="43"/>
      <c r="U327" s="43"/>
    </row>
    <row r="328" spans="1:22" s="17" customFormat="1" x14ac:dyDescent="0.3">
      <c r="A328" s="57" t="s">
        <v>509</v>
      </c>
      <c r="B328" s="22" t="s">
        <v>129</v>
      </c>
      <c r="C328" s="23" t="s">
        <v>155</v>
      </c>
      <c r="D328" s="20" t="s">
        <v>173</v>
      </c>
      <c r="E328" s="20" t="s">
        <v>181</v>
      </c>
      <c r="F328" s="20" t="s">
        <v>945</v>
      </c>
      <c r="G328" s="20" t="s">
        <v>296</v>
      </c>
      <c r="H328" s="21" t="s">
        <v>273</v>
      </c>
      <c r="I328" s="4" t="s">
        <v>1373</v>
      </c>
      <c r="J328" s="24" t="s">
        <v>982</v>
      </c>
      <c r="K328" s="25" t="s">
        <v>525</v>
      </c>
      <c r="L328" s="25" t="s">
        <v>525</v>
      </c>
      <c r="M328" s="26">
        <v>43419</v>
      </c>
      <c r="N328" s="26"/>
      <c r="O328" s="68">
        <v>20272.215919999999</v>
      </c>
      <c r="P328" s="68">
        <f t="shared" si="5"/>
        <v>21272.215919999999</v>
      </c>
      <c r="Q328" s="27" t="s">
        <v>464</v>
      </c>
      <c r="S328" s="43"/>
      <c r="U328" s="43"/>
    </row>
    <row r="329" spans="1:22" s="17" customFormat="1" x14ac:dyDescent="0.3">
      <c r="A329" s="57" t="s">
        <v>348</v>
      </c>
      <c r="B329" s="22" t="s">
        <v>129</v>
      </c>
      <c r="C329" s="23" t="s">
        <v>155</v>
      </c>
      <c r="D329" s="20" t="s">
        <v>173</v>
      </c>
      <c r="E329" s="20" t="s">
        <v>180</v>
      </c>
      <c r="F329" s="20" t="s">
        <v>927</v>
      </c>
      <c r="G329" s="20" t="s">
        <v>295</v>
      </c>
      <c r="H329" s="21" t="s">
        <v>273</v>
      </c>
      <c r="I329" s="4" t="s">
        <v>1374</v>
      </c>
      <c r="J329" s="20" t="s">
        <v>983</v>
      </c>
      <c r="K329" s="25" t="s">
        <v>525</v>
      </c>
      <c r="L329" s="25"/>
      <c r="M329" s="26"/>
      <c r="N329" s="26">
        <v>42962</v>
      </c>
      <c r="O329" s="68">
        <v>21468.380976</v>
      </c>
      <c r="P329" s="68">
        <f t="shared" si="5"/>
        <v>22468.380976</v>
      </c>
      <c r="Q329" s="27" t="s">
        <v>463</v>
      </c>
      <c r="S329" s="43"/>
      <c r="U329" s="43"/>
    </row>
    <row r="330" spans="1:22" s="17" customFormat="1" x14ac:dyDescent="0.3">
      <c r="A330" s="57" t="s">
        <v>395</v>
      </c>
      <c r="B330" s="22" t="s">
        <v>129</v>
      </c>
      <c r="C330" s="23" t="s">
        <v>155</v>
      </c>
      <c r="D330" s="20" t="s">
        <v>173</v>
      </c>
      <c r="E330" s="20" t="s">
        <v>180</v>
      </c>
      <c r="F330" s="20" t="s">
        <v>951</v>
      </c>
      <c r="G330" s="20" t="s">
        <v>295</v>
      </c>
      <c r="H330" s="21" t="s">
        <v>273</v>
      </c>
      <c r="I330" s="4" t="s">
        <v>1375</v>
      </c>
      <c r="J330" s="24" t="s">
        <v>984</v>
      </c>
      <c r="K330" s="25" t="s">
        <v>525</v>
      </c>
      <c r="L330" s="25" t="s">
        <v>525</v>
      </c>
      <c r="M330" s="26"/>
      <c r="N330" s="26"/>
      <c r="O330" s="68">
        <v>21468.380976</v>
      </c>
      <c r="P330" s="68">
        <f t="shared" si="5"/>
        <v>22468.380976</v>
      </c>
      <c r="Q330" s="27"/>
      <c r="S330" s="43"/>
      <c r="U330" s="43"/>
    </row>
    <row r="331" spans="1:22" s="17" customFormat="1" x14ac:dyDescent="0.3">
      <c r="A331" s="57" t="s">
        <v>510</v>
      </c>
      <c r="B331" s="22" t="s">
        <v>129</v>
      </c>
      <c r="C331" s="23" t="s">
        <v>155</v>
      </c>
      <c r="D331" s="20" t="s">
        <v>165</v>
      </c>
      <c r="E331" s="20" t="s">
        <v>680</v>
      </c>
      <c r="F331" s="20" t="s">
        <v>878</v>
      </c>
      <c r="G331" s="20" t="s">
        <v>296</v>
      </c>
      <c r="H331" s="21" t="s">
        <v>273</v>
      </c>
      <c r="I331" s="4">
        <v>512487</v>
      </c>
      <c r="J331" s="24" t="s">
        <v>985</v>
      </c>
      <c r="K331" s="25" t="s">
        <v>525</v>
      </c>
      <c r="L331" s="25" t="s">
        <v>525</v>
      </c>
      <c r="M331" s="26">
        <v>43512</v>
      </c>
      <c r="N331" s="26"/>
      <c r="O331" s="68">
        <v>19135.163672000002</v>
      </c>
      <c r="P331" s="68">
        <f t="shared" si="5"/>
        <v>20135.163672000002</v>
      </c>
      <c r="Q331" s="27" t="s">
        <v>464</v>
      </c>
      <c r="S331" s="43"/>
      <c r="U331" s="43"/>
    </row>
    <row r="332" spans="1:22" s="17" customFormat="1" x14ac:dyDescent="0.3">
      <c r="A332" s="57" t="s">
        <v>163</v>
      </c>
      <c r="B332" s="22" t="s">
        <v>129</v>
      </c>
      <c r="C332" s="23" t="s">
        <v>155</v>
      </c>
      <c r="D332" s="20" t="s">
        <v>165</v>
      </c>
      <c r="E332" s="20" t="s">
        <v>680</v>
      </c>
      <c r="F332" s="20" t="s">
        <v>878</v>
      </c>
      <c r="G332" s="20" t="s">
        <v>296</v>
      </c>
      <c r="H332" s="21" t="s">
        <v>273</v>
      </c>
      <c r="I332" s="4" t="s">
        <v>1376</v>
      </c>
      <c r="J332" s="24" t="s">
        <v>986</v>
      </c>
      <c r="K332" s="25" t="s">
        <v>525</v>
      </c>
      <c r="L332" s="25"/>
      <c r="M332" s="26"/>
      <c r="N332" s="26">
        <v>43420</v>
      </c>
      <c r="O332" s="68">
        <v>19135.163672000002</v>
      </c>
      <c r="P332" s="68">
        <f t="shared" si="5"/>
        <v>20135.163672000002</v>
      </c>
      <c r="Q332" s="27"/>
      <c r="S332" s="43"/>
      <c r="U332" s="43"/>
      <c r="V332" s="28"/>
    </row>
    <row r="333" spans="1:22" s="17" customFormat="1" x14ac:dyDescent="0.3">
      <c r="A333" s="57" t="s">
        <v>350</v>
      </c>
      <c r="B333" s="22" t="s">
        <v>129</v>
      </c>
      <c r="C333" s="23" t="s">
        <v>155</v>
      </c>
      <c r="D333" s="20" t="s">
        <v>165</v>
      </c>
      <c r="E333" s="20" t="s">
        <v>680</v>
      </c>
      <c r="F333" s="20" t="s">
        <v>878</v>
      </c>
      <c r="G333" s="20" t="s">
        <v>296</v>
      </c>
      <c r="H333" s="21" t="s">
        <v>273</v>
      </c>
      <c r="I333" s="4" t="s">
        <v>1377</v>
      </c>
      <c r="J333" s="24" t="s">
        <v>987</v>
      </c>
      <c r="K333" s="25" t="s">
        <v>525</v>
      </c>
      <c r="L333" s="25"/>
      <c r="M333" s="26"/>
      <c r="N333" s="26"/>
      <c r="O333" s="68">
        <v>19516.789005999999</v>
      </c>
      <c r="P333" s="68">
        <f t="shared" si="5"/>
        <v>20516.789005999999</v>
      </c>
      <c r="Q333" s="27"/>
      <c r="S333" s="43"/>
      <c r="U333" s="43"/>
    </row>
    <row r="334" spans="1:22" s="17" customFormat="1" x14ac:dyDescent="0.3">
      <c r="A334" s="57" t="s">
        <v>222</v>
      </c>
      <c r="B334" s="22" t="s">
        <v>129</v>
      </c>
      <c r="C334" s="23" t="s">
        <v>155</v>
      </c>
      <c r="D334" s="20" t="s">
        <v>165</v>
      </c>
      <c r="E334" s="20" t="s">
        <v>680</v>
      </c>
      <c r="F334" s="20" t="s">
        <v>930</v>
      </c>
      <c r="G334" s="20" t="s">
        <v>296</v>
      </c>
      <c r="H334" s="21" t="s">
        <v>273</v>
      </c>
      <c r="I334" s="4">
        <v>512266</v>
      </c>
      <c r="J334" s="20" t="s">
        <v>988</v>
      </c>
      <c r="K334" s="25" t="s">
        <v>525</v>
      </c>
      <c r="L334" s="25"/>
      <c r="M334" s="26"/>
      <c r="N334" s="26"/>
      <c r="O334" s="68">
        <v>19135.163672000002</v>
      </c>
      <c r="P334" s="68">
        <f t="shared" si="5"/>
        <v>20135.163672000002</v>
      </c>
      <c r="Q334" s="27"/>
      <c r="S334" s="43"/>
      <c r="U334" s="43"/>
    </row>
    <row r="335" spans="1:22" s="17" customFormat="1" x14ac:dyDescent="0.3">
      <c r="A335" s="57" t="s">
        <v>162</v>
      </c>
      <c r="B335" s="22" t="s">
        <v>129</v>
      </c>
      <c r="C335" s="23" t="s">
        <v>155</v>
      </c>
      <c r="D335" s="20" t="s">
        <v>165</v>
      </c>
      <c r="E335" s="20" t="s">
        <v>687</v>
      </c>
      <c r="F335" s="20" t="s">
        <v>884</v>
      </c>
      <c r="G335" s="20" t="s">
        <v>295</v>
      </c>
      <c r="H335" s="21" t="s">
        <v>273</v>
      </c>
      <c r="I335" s="4" t="s">
        <v>1378</v>
      </c>
      <c r="J335" s="24" t="s">
        <v>989</v>
      </c>
      <c r="K335" s="25" t="s">
        <v>525</v>
      </c>
      <c r="L335" s="25" t="s">
        <v>525</v>
      </c>
      <c r="M335" s="26"/>
      <c r="N335" s="26"/>
      <c r="O335" s="68">
        <v>20165.291281999998</v>
      </c>
      <c r="P335" s="68">
        <f t="shared" si="5"/>
        <v>21165.291281999998</v>
      </c>
      <c r="Q335" s="27"/>
      <c r="S335" s="43"/>
      <c r="U335" s="43"/>
    </row>
    <row r="336" spans="1:22" s="17" customFormat="1" x14ac:dyDescent="0.3">
      <c r="A336" s="57" t="s">
        <v>405</v>
      </c>
      <c r="B336" s="22" t="s">
        <v>129</v>
      </c>
      <c r="C336" s="23" t="s">
        <v>155</v>
      </c>
      <c r="D336" s="20" t="s">
        <v>165</v>
      </c>
      <c r="E336" s="20" t="s">
        <v>687</v>
      </c>
      <c r="F336" s="20" t="s">
        <v>933</v>
      </c>
      <c r="G336" s="20" t="s">
        <v>295</v>
      </c>
      <c r="H336" s="21" t="s">
        <v>273</v>
      </c>
      <c r="I336" s="4" t="s">
        <v>1379</v>
      </c>
      <c r="J336" s="24" t="s">
        <v>990</v>
      </c>
      <c r="K336" s="25" t="s">
        <v>525</v>
      </c>
      <c r="L336" s="25" t="s">
        <v>525</v>
      </c>
      <c r="M336" s="26"/>
      <c r="N336" s="26"/>
      <c r="O336" s="68">
        <v>20580.81955</v>
      </c>
      <c r="P336" s="68">
        <f t="shared" si="5"/>
        <v>21580.81955</v>
      </c>
      <c r="Q336" s="27"/>
      <c r="S336" s="43"/>
      <c r="U336" s="43"/>
    </row>
    <row r="337" spans="1:21" s="17" customFormat="1" x14ac:dyDescent="0.3">
      <c r="A337" s="57" t="s">
        <v>349</v>
      </c>
      <c r="B337" s="22" t="s">
        <v>129</v>
      </c>
      <c r="C337" s="23" t="s">
        <v>155</v>
      </c>
      <c r="D337" s="20" t="s">
        <v>165</v>
      </c>
      <c r="E337" s="20" t="s">
        <v>687</v>
      </c>
      <c r="F337" s="20" t="s">
        <v>991</v>
      </c>
      <c r="G337" s="20" t="s">
        <v>295</v>
      </c>
      <c r="H337" s="21" t="s">
        <v>273</v>
      </c>
      <c r="I337" s="4" t="s">
        <v>1380</v>
      </c>
      <c r="J337" s="24" t="s">
        <v>992</v>
      </c>
      <c r="K337" s="25" t="s">
        <v>525</v>
      </c>
      <c r="L337" s="25" t="s">
        <v>525</v>
      </c>
      <c r="M337" s="26"/>
      <c r="N337" s="26"/>
      <c r="O337" s="68">
        <v>21396.228577999998</v>
      </c>
      <c r="P337" s="68">
        <f t="shared" si="5"/>
        <v>22396.228577999998</v>
      </c>
      <c r="Q337" s="27"/>
      <c r="S337" s="43"/>
      <c r="U337" s="43"/>
    </row>
    <row r="338" spans="1:21" s="17" customFormat="1" x14ac:dyDescent="0.3">
      <c r="A338" s="57" t="s">
        <v>396</v>
      </c>
      <c r="B338" s="22" t="s">
        <v>129</v>
      </c>
      <c r="C338" s="23" t="s">
        <v>155</v>
      </c>
      <c r="D338" s="20" t="s">
        <v>165</v>
      </c>
      <c r="E338" s="20" t="s">
        <v>680</v>
      </c>
      <c r="F338" s="20" t="s">
        <v>878</v>
      </c>
      <c r="G338" s="20" t="s">
        <v>296</v>
      </c>
      <c r="H338" s="21" t="s">
        <v>274</v>
      </c>
      <c r="I338" s="4" t="s">
        <v>1381</v>
      </c>
      <c r="J338" s="24" t="s">
        <v>993</v>
      </c>
      <c r="K338" s="25" t="s">
        <v>525</v>
      </c>
      <c r="L338" s="25"/>
      <c r="M338" s="26"/>
      <c r="N338" s="26"/>
      <c r="O338" s="68">
        <v>20670.358067999998</v>
      </c>
      <c r="P338" s="68">
        <f t="shared" si="5"/>
        <v>21670.358067999998</v>
      </c>
      <c r="Q338" s="27"/>
      <c r="S338" s="43"/>
      <c r="U338" s="43"/>
    </row>
    <row r="339" spans="1:21" s="17" customFormat="1" x14ac:dyDescent="0.3">
      <c r="A339" s="57" t="s">
        <v>511</v>
      </c>
      <c r="B339" s="22" t="s">
        <v>129</v>
      </c>
      <c r="C339" s="23" t="s">
        <v>155</v>
      </c>
      <c r="D339" s="20" t="s">
        <v>165</v>
      </c>
      <c r="E339" s="20" t="s">
        <v>680</v>
      </c>
      <c r="F339" s="20" t="s">
        <v>878</v>
      </c>
      <c r="G339" s="20" t="s">
        <v>296</v>
      </c>
      <c r="H339" s="21" t="s">
        <v>274</v>
      </c>
      <c r="I339" s="4" t="s">
        <v>1382</v>
      </c>
      <c r="J339" s="24" t="s">
        <v>994</v>
      </c>
      <c r="K339" s="25" t="s">
        <v>525</v>
      </c>
      <c r="L339" s="25" t="s">
        <v>525</v>
      </c>
      <c r="M339" s="26">
        <v>43512</v>
      </c>
      <c r="N339" s="26"/>
      <c r="O339" s="68">
        <v>20670.358067999998</v>
      </c>
      <c r="P339" s="68">
        <f t="shared" si="5"/>
        <v>21670.358067999998</v>
      </c>
      <c r="Q339" s="27" t="s">
        <v>464</v>
      </c>
      <c r="S339" s="43"/>
      <c r="U339" s="43"/>
    </row>
    <row r="340" spans="1:21" s="17" customFormat="1" x14ac:dyDescent="0.3">
      <c r="A340" s="57" t="s">
        <v>285</v>
      </c>
      <c r="B340" s="22" t="s">
        <v>129</v>
      </c>
      <c r="C340" s="23" t="s">
        <v>155</v>
      </c>
      <c r="D340" s="20" t="s">
        <v>165</v>
      </c>
      <c r="E340" s="20" t="s">
        <v>179</v>
      </c>
      <c r="F340" s="20" t="s">
        <v>871</v>
      </c>
      <c r="G340" s="20" t="s">
        <v>294</v>
      </c>
      <c r="H340" s="21" t="s">
        <v>274</v>
      </c>
      <c r="I340" s="4" t="s">
        <v>1383</v>
      </c>
      <c r="J340" s="24" t="s">
        <v>995</v>
      </c>
      <c r="K340" s="25" t="s">
        <v>525</v>
      </c>
      <c r="L340" s="25"/>
      <c r="M340" s="26"/>
      <c r="N340" s="26"/>
      <c r="O340" s="68">
        <v>19878.420301999995</v>
      </c>
      <c r="P340" s="68">
        <f t="shared" si="5"/>
        <v>20878.420301999995</v>
      </c>
      <c r="Q340" s="27"/>
      <c r="S340" s="43"/>
      <c r="U340" s="43"/>
    </row>
    <row r="341" spans="1:21" s="17" customFormat="1" x14ac:dyDescent="0.3">
      <c r="A341" s="57" t="s">
        <v>351</v>
      </c>
      <c r="B341" s="22" t="s">
        <v>129</v>
      </c>
      <c r="C341" s="23" t="s">
        <v>155</v>
      </c>
      <c r="D341" s="20" t="s">
        <v>173</v>
      </c>
      <c r="E341" s="20" t="s">
        <v>720</v>
      </c>
      <c r="F341" s="20" t="s">
        <v>996</v>
      </c>
      <c r="G341" s="20" t="s">
        <v>294</v>
      </c>
      <c r="H341" s="21" t="s">
        <v>275</v>
      </c>
      <c r="I341" s="4" t="s">
        <v>1384</v>
      </c>
      <c r="J341" s="24" t="s">
        <v>997</v>
      </c>
      <c r="K341" s="25" t="s">
        <v>525</v>
      </c>
      <c r="L341" s="25"/>
      <c r="M341" s="26"/>
      <c r="N341" s="26"/>
      <c r="O341" s="68">
        <v>19994.038</v>
      </c>
      <c r="P341" s="68">
        <f t="shared" si="5"/>
        <v>20994.038</v>
      </c>
      <c r="Q341" s="27"/>
      <c r="S341" s="43"/>
      <c r="U341" s="43"/>
    </row>
    <row r="342" spans="1:21" s="17" customFormat="1" x14ac:dyDescent="0.3">
      <c r="A342" s="57" t="s">
        <v>397</v>
      </c>
      <c r="B342" s="22" t="s">
        <v>129</v>
      </c>
      <c r="C342" s="23" t="s">
        <v>155</v>
      </c>
      <c r="D342" s="20" t="s">
        <v>165</v>
      </c>
      <c r="E342" s="20" t="s">
        <v>680</v>
      </c>
      <c r="F342" s="20" t="s">
        <v>878</v>
      </c>
      <c r="G342" s="20" t="s">
        <v>296</v>
      </c>
      <c r="H342" s="21" t="s">
        <v>275</v>
      </c>
      <c r="I342" s="4" t="s">
        <v>1385</v>
      </c>
      <c r="J342" s="24" t="s">
        <v>998</v>
      </c>
      <c r="K342" s="25" t="s">
        <v>525</v>
      </c>
      <c r="L342" s="25"/>
      <c r="M342" s="26"/>
      <c r="N342" s="26"/>
      <c r="O342" s="68">
        <v>19612.412666</v>
      </c>
      <c r="P342" s="68">
        <f t="shared" si="5"/>
        <v>20612.412666</v>
      </c>
      <c r="Q342" s="27"/>
      <c r="S342" s="43"/>
      <c r="U342" s="43"/>
    </row>
    <row r="343" spans="1:21" s="17" customFormat="1" x14ac:dyDescent="0.3">
      <c r="A343" s="57" t="s">
        <v>512</v>
      </c>
      <c r="B343" s="22" t="s">
        <v>129</v>
      </c>
      <c r="C343" s="23" t="s">
        <v>155</v>
      </c>
      <c r="D343" s="20" t="s">
        <v>165</v>
      </c>
      <c r="E343" s="20" t="s">
        <v>680</v>
      </c>
      <c r="F343" s="20" t="s">
        <v>878</v>
      </c>
      <c r="G343" s="20" t="s">
        <v>296</v>
      </c>
      <c r="H343" s="21" t="s">
        <v>275</v>
      </c>
      <c r="I343" s="4" t="s">
        <v>1386</v>
      </c>
      <c r="J343" s="24" t="s">
        <v>999</v>
      </c>
      <c r="K343" s="25" t="s">
        <v>525</v>
      </c>
      <c r="L343" s="25" t="s">
        <v>525</v>
      </c>
      <c r="M343" s="26">
        <v>43512</v>
      </c>
      <c r="N343" s="26"/>
      <c r="O343" s="68">
        <v>19612.412666</v>
      </c>
      <c r="P343" s="68">
        <f t="shared" si="5"/>
        <v>20612.412666</v>
      </c>
      <c r="Q343" s="27" t="s">
        <v>464</v>
      </c>
      <c r="S343" s="43"/>
      <c r="U343" s="43"/>
    </row>
    <row r="344" spans="1:21" s="17" customFormat="1" x14ac:dyDescent="0.3">
      <c r="A344" s="57" t="s">
        <v>286</v>
      </c>
      <c r="B344" s="22" t="s">
        <v>129</v>
      </c>
      <c r="C344" s="23" t="s">
        <v>155</v>
      </c>
      <c r="D344" s="20" t="s">
        <v>165</v>
      </c>
      <c r="E344" s="20" t="s">
        <v>179</v>
      </c>
      <c r="F344" s="20" t="s">
        <v>871</v>
      </c>
      <c r="G344" s="20" t="s">
        <v>294</v>
      </c>
      <c r="H344" s="21" t="s">
        <v>275</v>
      </c>
      <c r="I344" s="4" t="s">
        <v>1387</v>
      </c>
      <c r="J344" s="24" t="s">
        <v>1000</v>
      </c>
      <c r="K344" s="25" t="s">
        <v>525</v>
      </c>
      <c r="L344" s="25"/>
      <c r="M344" s="26"/>
      <c r="N344" s="26"/>
      <c r="O344" s="68">
        <v>19455.937585999996</v>
      </c>
      <c r="P344" s="68">
        <f t="shared" si="5"/>
        <v>20455.937585999996</v>
      </c>
      <c r="Q344" s="27"/>
      <c r="S344" s="43"/>
      <c r="U344" s="43"/>
    </row>
    <row r="345" spans="1:21" s="17" customFormat="1" x14ac:dyDescent="0.3">
      <c r="A345" s="57" t="s">
        <v>480</v>
      </c>
      <c r="B345" s="22" t="s">
        <v>129</v>
      </c>
      <c r="C345" s="23" t="s">
        <v>155</v>
      </c>
      <c r="D345" s="20" t="s">
        <v>165</v>
      </c>
      <c r="E345" s="20" t="s">
        <v>179</v>
      </c>
      <c r="F345" s="20" t="s">
        <v>1001</v>
      </c>
      <c r="G345" s="20" t="s">
        <v>294</v>
      </c>
      <c r="H345" s="21" t="s">
        <v>275</v>
      </c>
      <c r="I345" s="4" t="s">
        <v>1388</v>
      </c>
      <c r="J345" s="24" t="s">
        <v>1002</v>
      </c>
      <c r="K345" s="25"/>
      <c r="L345" s="25"/>
      <c r="M345" s="26"/>
      <c r="N345" s="26"/>
      <c r="O345" s="68">
        <v>19089.959759999998</v>
      </c>
      <c r="P345" s="68">
        <f t="shared" si="5"/>
        <v>20089.959759999998</v>
      </c>
      <c r="Q345" s="42"/>
      <c r="S345" s="43"/>
      <c r="U345" s="43"/>
    </row>
    <row r="346" spans="1:21" s="17" customFormat="1" ht="15" thickBot="1" x14ac:dyDescent="0.35">
      <c r="A346" s="57" t="s">
        <v>223</v>
      </c>
      <c r="B346" s="22" t="s">
        <v>129</v>
      </c>
      <c r="C346" s="23" t="s">
        <v>155</v>
      </c>
      <c r="D346" s="20" t="s">
        <v>165</v>
      </c>
      <c r="E346" s="20" t="s">
        <v>179</v>
      </c>
      <c r="F346" s="20" t="s">
        <v>1003</v>
      </c>
      <c r="G346" s="20" t="s">
        <v>294</v>
      </c>
      <c r="H346" s="21" t="s">
        <v>275</v>
      </c>
      <c r="I346" s="4" t="s">
        <v>1389</v>
      </c>
      <c r="J346" s="24" t="s">
        <v>1004</v>
      </c>
      <c r="K346" s="25" t="s">
        <v>525</v>
      </c>
      <c r="L346" s="25"/>
      <c r="M346" s="26"/>
      <c r="N346" s="26"/>
      <c r="O346" s="68">
        <v>19089.959759999998</v>
      </c>
      <c r="P346" s="68">
        <f t="shared" si="5"/>
        <v>20089.959759999998</v>
      </c>
      <c r="Q346" s="42"/>
      <c r="S346" s="43"/>
      <c r="U346" s="43"/>
    </row>
    <row r="347" spans="1:21" ht="23.4" thickBot="1" x14ac:dyDescent="0.45">
      <c r="A347" s="57"/>
      <c r="B347" s="19"/>
      <c r="C347" s="20"/>
      <c r="D347" s="6"/>
      <c r="E347" s="6"/>
      <c r="F347" s="6"/>
      <c r="G347" s="6"/>
      <c r="H347" s="6"/>
      <c r="I347" s="34" t="s">
        <v>117</v>
      </c>
      <c r="J347" s="35"/>
      <c r="K347" s="36"/>
      <c r="L347" s="36"/>
      <c r="M347" s="37"/>
      <c r="N347" s="37"/>
      <c r="O347" s="68"/>
      <c r="P347" s="68"/>
      <c r="Q347" s="71"/>
      <c r="R347" s="17"/>
      <c r="S347" s="43"/>
      <c r="T347" s="17"/>
      <c r="U347" s="43"/>
    </row>
    <row r="348" spans="1:21" s="17" customFormat="1" x14ac:dyDescent="0.3">
      <c r="A348" s="57" t="s">
        <v>298</v>
      </c>
      <c r="B348" s="22" t="s">
        <v>129</v>
      </c>
      <c r="C348" s="23" t="s">
        <v>156</v>
      </c>
      <c r="D348" s="20" t="s">
        <v>165</v>
      </c>
      <c r="E348" s="20" t="s">
        <v>166</v>
      </c>
      <c r="F348" s="20" t="s">
        <v>1005</v>
      </c>
      <c r="G348" s="20" t="s">
        <v>294</v>
      </c>
      <c r="H348" s="21" t="s">
        <v>264</v>
      </c>
      <c r="I348" s="45" t="s">
        <v>1390</v>
      </c>
      <c r="J348" s="46" t="s">
        <v>1006</v>
      </c>
      <c r="K348" s="47" t="s">
        <v>525</v>
      </c>
      <c r="L348" s="47"/>
      <c r="M348" s="48"/>
      <c r="N348" s="48"/>
      <c r="O348" s="68">
        <v>10466.444239999999</v>
      </c>
      <c r="P348" s="68">
        <f t="shared" si="5"/>
        <v>11466.444239999999</v>
      </c>
      <c r="Q348" s="38"/>
      <c r="S348" s="43"/>
      <c r="U348" s="43"/>
    </row>
    <row r="349" spans="1:21" s="17" customFormat="1" x14ac:dyDescent="0.3">
      <c r="A349" s="57" t="s">
        <v>299</v>
      </c>
      <c r="B349" s="22" t="s">
        <v>129</v>
      </c>
      <c r="C349" s="23" t="s">
        <v>156</v>
      </c>
      <c r="D349" s="20" t="s">
        <v>165</v>
      </c>
      <c r="E349" s="20" t="s">
        <v>548</v>
      </c>
      <c r="F349" s="20" t="s">
        <v>1007</v>
      </c>
      <c r="G349" s="20" t="s">
        <v>296</v>
      </c>
      <c r="H349" s="21" t="s">
        <v>557</v>
      </c>
      <c r="I349" s="4">
        <v>412083</v>
      </c>
      <c r="J349" s="24" t="s">
        <v>1008</v>
      </c>
      <c r="K349" s="25"/>
      <c r="L349" s="25"/>
      <c r="M349" s="26"/>
      <c r="N349" s="26"/>
      <c r="O349" s="68">
        <v>9679.7223099999992</v>
      </c>
      <c r="P349" s="68">
        <f t="shared" si="5"/>
        <v>10679.722309999999</v>
      </c>
      <c r="Q349" s="27"/>
      <c r="S349" s="43"/>
      <c r="U349" s="43"/>
    </row>
    <row r="350" spans="1:21" s="17" customFormat="1" x14ac:dyDescent="0.3">
      <c r="A350" s="57" t="s">
        <v>513</v>
      </c>
      <c r="B350" s="22" t="s">
        <v>129</v>
      </c>
      <c r="C350" s="23" t="s">
        <v>156</v>
      </c>
      <c r="D350" s="20" t="s">
        <v>165</v>
      </c>
      <c r="E350" s="20" t="s">
        <v>548</v>
      </c>
      <c r="F350" s="20" t="s">
        <v>1009</v>
      </c>
      <c r="G350" s="20" t="s">
        <v>296</v>
      </c>
      <c r="H350" s="21" t="s">
        <v>563</v>
      </c>
      <c r="I350" s="4" t="s">
        <v>1391</v>
      </c>
      <c r="J350" s="24" t="s">
        <v>1010</v>
      </c>
      <c r="K350" s="25" t="s">
        <v>525</v>
      </c>
      <c r="L350" s="25"/>
      <c r="M350" s="26">
        <v>43388</v>
      </c>
      <c r="N350" s="26"/>
      <c r="O350" s="68">
        <v>8826.0638179999987</v>
      </c>
      <c r="P350" s="68">
        <f t="shared" si="5"/>
        <v>9826.0638179999987</v>
      </c>
      <c r="Q350" s="27" t="s">
        <v>464</v>
      </c>
      <c r="S350" s="43"/>
      <c r="U350" s="43"/>
    </row>
    <row r="351" spans="1:21" s="17" customFormat="1" x14ac:dyDescent="0.3">
      <c r="A351" s="57" t="s">
        <v>287</v>
      </c>
      <c r="B351" s="22" t="s">
        <v>129</v>
      </c>
      <c r="C351" s="23" t="s">
        <v>156</v>
      </c>
      <c r="D351" s="20" t="s">
        <v>165</v>
      </c>
      <c r="E351" s="20" t="s">
        <v>552</v>
      </c>
      <c r="F351" s="20" t="s">
        <v>1011</v>
      </c>
      <c r="G351" s="20" t="s">
        <v>295</v>
      </c>
      <c r="H351" s="21" t="s">
        <v>563</v>
      </c>
      <c r="I351" s="4" t="s">
        <v>1392</v>
      </c>
      <c r="J351" s="24" t="s">
        <v>1012</v>
      </c>
      <c r="K351" s="25" t="s">
        <v>525</v>
      </c>
      <c r="L351" s="25" t="s">
        <v>525</v>
      </c>
      <c r="M351" s="26"/>
      <c r="N351" s="26"/>
      <c r="O351" s="68">
        <v>8946.0280459999994</v>
      </c>
      <c r="P351" s="68">
        <f t="shared" si="5"/>
        <v>9946.0280459999994</v>
      </c>
      <c r="Q351" s="27"/>
      <c r="S351" s="43"/>
      <c r="U351" s="43"/>
    </row>
    <row r="352" spans="1:21" s="17" customFormat="1" x14ac:dyDescent="0.3">
      <c r="A352" s="57" t="s">
        <v>238</v>
      </c>
      <c r="B352" s="22" t="s">
        <v>129</v>
      </c>
      <c r="C352" s="23" t="s">
        <v>156</v>
      </c>
      <c r="D352" s="20" t="s">
        <v>165</v>
      </c>
      <c r="E352" s="20" t="s">
        <v>548</v>
      </c>
      <c r="F352" s="20" t="s">
        <v>1009</v>
      </c>
      <c r="G352" s="20" t="s">
        <v>296</v>
      </c>
      <c r="H352" s="21" t="s">
        <v>577</v>
      </c>
      <c r="I352" s="4" t="s">
        <v>1393</v>
      </c>
      <c r="J352" s="24" t="s">
        <v>1013</v>
      </c>
      <c r="K352" s="25" t="s">
        <v>525</v>
      </c>
      <c r="L352" s="25"/>
      <c r="M352" s="26"/>
      <c r="N352" s="26"/>
      <c r="O352" s="68">
        <v>10990.635758</v>
      </c>
      <c r="P352" s="68">
        <f t="shared" si="5"/>
        <v>11990.635758</v>
      </c>
      <c r="Q352" s="27"/>
      <c r="S352" s="43"/>
      <c r="U352" s="43"/>
    </row>
    <row r="353" spans="1:21" s="17" customFormat="1" x14ac:dyDescent="0.3">
      <c r="A353" s="57" t="s">
        <v>237</v>
      </c>
      <c r="B353" s="22" t="s">
        <v>129</v>
      </c>
      <c r="C353" s="23" t="s">
        <v>156</v>
      </c>
      <c r="D353" s="20" t="s">
        <v>165</v>
      </c>
      <c r="E353" s="20" t="s">
        <v>552</v>
      </c>
      <c r="F353" s="20" t="s">
        <v>1011</v>
      </c>
      <c r="G353" s="20" t="s">
        <v>295</v>
      </c>
      <c r="H353" s="21" t="s">
        <v>577</v>
      </c>
      <c r="I353" s="4" t="s">
        <v>1394</v>
      </c>
      <c r="J353" s="24" t="s">
        <v>1014</v>
      </c>
      <c r="K353" s="25" t="s">
        <v>525</v>
      </c>
      <c r="L353" s="25"/>
      <c r="M353" s="26"/>
      <c r="N353" s="26"/>
      <c r="O353" s="68">
        <v>11210.570175999997</v>
      </c>
      <c r="P353" s="68">
        <f t="shared" si="5"/>
        <v>12210.570175999997</v>
      </c>
      <c r="Q353" s="27"/>
      <c r="S353" s="43"/>
      <c r="U353" s="43"/>
    </row>
    <row r="354" spans="1:21" s="17" customFormat="1" x14ac:dyDescent="0.3">
      <c r="A354" s="57" t="s">
        <v>300</v>
      </c>
      <c r="B354" s="22" t="s">
        <v>129</v>
      </c>
      <c r="C354" s="23" t="s">
        <v>156</v>
      </c>
      <c r="D354" s="20" t="s">
        <v>165</v>
      </c>
      <c r="E354" s="20" t="s">
        <v>548</v>
      </c>
      <c r="F354" s="20" t="s">
        <v>1007</v>
      </c>
      <c r="G354" s="20" t="s">
        <v>296</v>
      </c>
      <c r="H354" s="21" t="s">
        <v>263</v>
      </c>
      <c r="I354" s="4" t="s">
        <v>1395</v>
      </c>
      <c r="J354" s="24" t="s">
        <v>1015</v>
      </c>
      <c r="K354" s="25"/>
      <c r="L354" s="25"/>
      <c r="M354" s="26"/>
      <c r="N354" s="26"/>
      <c r="O354" s="68">
        <v>11639.138034</v>
      </c>
      <c r="P354" s="68">
        <f t="shared" si="5"/>
        <v>12639.138034</v>
      </c>
      <c r="Q354" s="27"/>
      <c r="S354" s="43"/>
      <c r="U354" s="43"/>
    </row>
    <row r="355" spans="1:21" s="17" customFormat="1" x14ac:dyDescent="0.3">
      <c r="A355" s="57" t="s">
        <v>301</v>
      </c>
      <c r="B355" s="22" t="s">
        <v>129</v>
      </c>
      <c r="C355" s="23" t="s">
        <v>156</v>
      </c>
      <c r="D355" s="20" t="s">
        <v>165</v>
      </c>
      <c r="E355" s="20" t="s">
        <v>166</v>
      </c>
      <c r="F355" s="20" t="s">
        <v>1005</v>
      </c>
      <c r="G355" s="20" t="s">
        <v>294</v>
      </c>
      <c r="H355" s="21" t="s">
        <v>263</v>
      </c>
      <c r="I355" s="4" t="s">
        <v>1396</v>
      </c>
      <c r="J355" s="24" t="s">
        <v>1016</v>
      </c>
      <c r="K355" s="25" t="s">
        <v>525</v>
      </c>
      <c r="L355" s="25"/>
      <c r="M355" s="26"/>
      <c r="N355" s="26"/>
      <c r="O355" s="68">
        <v>12211.141381999998</v>
      </c>
      <c r="P355" s="68">
        <f t="shared" si="5"/>
        <v>13211.141381999998</v>
      </c>
      <c r="Q355" s="27"/>
      <c r="S355" s="43"/>
      <c r="U355" s="43"/>
    </row>
    <row r="356" spans="1:21" s="17" customFormat="1" x14ac:dyDescent="0.3">
      <c r="A356" s="57" t="s">
        <v>240</v>
      </c>
      <c r="B356" s="22" t="s">
        <v>129</v>
      </c>
      <c r="C356" s="23" t="s">
        <v>156</v>
      </c>
      <c r="D356" s="20" t="s">
        <v>165</v>
      </c>
      <c r="E356" s="20" t="s">
        <v>548</v>
      </c>
      <c r="F356" s="20" t="s">
        <v>1009</v>
      </c>
      <c r="G356" s="20" t="s">
        <v>296</v>
      </c>
      <c r="H356" s="21" t="s">
        <v>587</v>
      </c>
      <c r="I356" s="4" t="s">
        <v>1397</v>
      </c>
      <c r="J356" s="24" t="s">
        <v>1017</v>
      </c>
      <c r="K356" s="25" t="s">
        <v>525</v>
      </c>
      <c r="L356" s="25"/>
      <c r="M356" s="26"/>
      <c r="N356" s="26"/>
      <c r="O356" s="68">
        <v>12762.281385999999</v>
      </c>
      <c r="P356" s="68">
        <f t="shared" si="5"/>
        <v>13762.281385999999</v>
      </c>
      <c r="Q356" s="27"/>
      <c r="S356" s="43"/>
      <c r="U356" s="43"/>
    </row>
    <row r="357" spans="1:21" s="17" customFormat="1" x14ac:dyDescent="0.3">
      <c r="A357" s="57" t="s">
        <v>239</v>
      </c>
      <c r="B357" s="22" t="s">
        <v>129</v>
      </c>
      <c r="C357" s="23" t="s">
        <v>156</v>
      </c>
      <c r="D357" s="20" t="s">
        <v>165</v>
      </c>
      <c r="E357" s="20" t="s">
        <v>552</v>
      </c>
      <c r="F357" s="20" t="s">
        <v>1011</v>
      </c>
      <c r="G357" s="20" t="s">
        <v>295</v>
      </c>
      <c r="H357" s="21" t="s">
        <v>587</v>
      </c>
      <c r="I357" s="4" t="s">
        <v>1398</v>
      </c>
      <c r="J357" s="24" t="s">
        <v>1018</v>
      </c>
      <c r="K357" s="25" t="s">
        <v>525</v>
      </c>
      <c r="L357" s="25"/>
      <c r="M357" s="26"/>
      <c r="N357" s="26"/>
      <c r="O357" s="68">
        <v>13019.595961999999</v>
      </c>
      <c r="P357" s="68">
        <f t="shared" si="5"/>
        <v>14019.595961999999</v>
      </c>
      <c r="Q357" s="27"/>
      <c r="S357" s="43"/>
      <c r="U357" s="43"/>
    </row>
    <row r="358" spans="1:21" s="17" customFormat="1" x14ac:dyDescent="0.3">
      <c r="A358" s="57" t="s">
        <v>302</v>
      </c>
      <c r="B358" s="22" t="s">
        <v>129</v>
      </c>
      <c r="C358" s="23" t="s">
        <v>156</v>
      </c>
      <c r="D358" s="20" t="s">
        <v>165</v>
      </c>
      <c r="E358" s="20" t="s">
        <v>166</v>
      </c>
      <c r="F358" s="20" t="s">
        <v>1005</v>
      </c>
      <c r="G358" s="20" t="s">
        <v>294</v>
      </c>
      <c r="H358" s="21" t="s">
        <v>587</v>
      </c>
      <c r="I358" s="4" t="s">
        <v>1399</v>
      </c>
      <c r="J358" s="24" t="s">
        <v>1019</v>
      </c>
      <c r="K358" s="25" t="s">
        <v>525</v>
      </c>
      <c r="L358" s="25"/>
      <c r="M358" s="26"/>
      <c r="N358" s="26"/>
      <c r="O358" s="68">
        <v>13226.49079</v>
      </c>
      <c r="P358" s="68">
        <f t="shared" si="5"/>
        <v>14226.49079</v>
      </c>
      <c r="Q358" s="27"/>
      <c r="S358" s="43"/>
      <c r="U358" s="43"/>
    </row>
    <row r="359" spans="1:21" s="17" customFormat="1" x14ac:dyDescent="0.3">
      <c r="A359" s="57" t="s">
        <v>242</v>
      </c>
      <c r="B359" s="22" t="s">
        <v>129</v>
      </c>
      <c r="C359" s="23" t="s">
        <v>156</v>
      </c>
      <c r="D359" s="20" t="s">
        <v>165</v>
      </c>
      <c r="E359" s="20" t="s">
        <v>901</v>
      </c>
      <c r="F359" s="20" t="s">
        <v>1009</v>
      </c>
      <c r="G359" s="20" t="s">
        <v>296</v>
      </c>
      <c r="H359" s="21" t="s">
        <v>265</v>
      </c>
      <c r="I359" s="4" t="s">
        <v>1400</v>
      </c>
      <c r="J359" s="24" t="s">
        <v>1020</v>
      </c>
      <c r="K359" s="25" t="s">
        <v>525</v>
      </c>
      <c r="L359" s="25"/>
      <c r="M359" s="26"/>
      <c r="N359" s="26"/>
      <c r="O359" s="68">
        <v>13181.286877999999</v>
      </c>
      <c r="P359" s="68">
        <f t="shared" si="5"/>
        <v>14181.286877999999</v>
      </c>
      <c r="Q359" s="27"/>
      <c r="S359" s="43"/>
      <c r="U359" s="43"/>
    </row>
    <row r="360" spans="1:21" s="17" customFormat="1" x14ac:dyDescent="0.3">
      <c r="A360" s="57" t="s">
        <v>241</v>
      </c>
      <c r="B360" s="22" t="s">
        <v>129</v>
      </c>
      <c r="C360" s="23" t="s">
        <v>156</v>
      </c>
      <c r="D360" s="20" t="s">
        <v>165</v>
      </c>
      <c r="E360" s="20" t="s">
        <v>903</v>
      </c>
      <c r="F360" s="20" t="s">
        <v>1011</v>
      </c>
      <c r="G360" s="20" t="s">
        <v>295</v>
      </c>
      <c r="H360" s="21" t="s">
        <v>265</v>
      </c>
      <c r="I360" s="4" t="s">
        <v>1401</v>
      </c>
      <c r="J360" s="24" t="s">
        <v>1021</v>
      </c>
      <c r="K360" s="25" t="s">
        <v>525</v>
      </c>
      <c r="L360" s="25"/>
      <c r="M360" s="26"/>
      <c r="N360" s="26"/>
      <c r="O360" s="68">
        <v>13436.862841999999</v>
      </c>
      <c r="P360" s="68">
        <f t="shared" si="5"/>
        <v>14436.862841999999</v>
      </c>
      <c r="Q360" s="27"/>
      <c r="S360" s="43"/>
      <c r="U360" s="43"/>
    </row>
    <row r="361" spans="1:21" s="17" customFormat="1" x14ac:dyDescent="0.3">
      <c r="A361" s="57" t="s">
        <v>256</v>
      </c>
      <c r="B361" s="22" t="s">
        <v>129</v>
      </c>
      <c r="C361" s="23" t="s">
        <v>156</v>
      </c>
      <c r="D361" s="20" t="s">
        <v>165</v>
      </c>
      <c r="E361" s="20" t="s">
        <v>906</v>
      </c>
      <c r="F361" s="20" t="s">
        <v>1005</v>
      </c>
      <c r="G361" s="20" t="s">
        <v>294</v>
      </c>
      <c r="H361" s="21" t="s">
        <v>265</v>
      </c>
      <c r="I361" s="4">
        <v>532084</v>
      </c>
      <c r="J361" s="24" t="s">
        <v>1022</v>
      </c>
      <c r="K361" s="25" t="s">
        <v>525</v>
      </c>
      <c r="L361" s="25"/>
      <c r="M361" s="26"/>
      <c r="N361" s="26"/>
      <c r="O361" s="68">
        <v>12218.095829999998</v>
      </c>
      <c r="P361" s="68">
        <f t="shared" si="5"/>
        <v>13218.095829999998</v>
      </c>
      <c r="Q361" s="27"/>
      <c r="S361" s="43"/>
      <c r="U361" s="43"/>
    </row>
    <row r="362" spans="1:21" s="17" customFormat="1" x14ac:dyDescent="0.3">
      <c r="A362" s="57" t="s">
        <v>122</v>
      </c>
      <c r="B362" s="22" t="s">
        <v>129</v>
      </c>
      <c r="C362" s="23" t="s">
        <v>156</v>
      </c>
      <c r="D362" s="20" t="s">
        <v>165</v>
      </c>
      <c r="E362" s="20" t="s">
        <v>901</v>
      </c>
      <c r="F362" s="20" t="s">
        <v>1023</v>
      </c>
      <c r="G362" s="20" t="s">
        <v>296</v>
      </c>
      <c r="H362" s="21" t="s">
        <v>266</v>
      </c>
      <c r="I362" s="4" t="s">
        <v>1402</v>
      </c>
      <c r="J362" s="24" t="s">
        <v>1024</v>
      </c>
      <c r="K362" s="25"/>
      <c r="L362" s="25"/>
      <c r="M362" s="26"/>
      <c r="N362" s="26"/>
      <c r="O362" s="68">
        <v>12790.968484000001</v>
      </c>
      <c r="P362" s="68">
        <f t="shared" si="5"/>
        <v>13790.968484000001</v>
      </c>
      <c r="Q362" s="27"/>
      <c r="S362" s="43"/>
      <c r="U362" s="43"/>
    </row>
    <row r="363" spans="1:21" s="17" customFormat="1" x14ac:dyDescent="0.3">
      <c r="A363" s="57" t="s">
        <v>514</v>
      </c>
      <c r="B363" s="22" t="s">
        <v>129</v>
      </c>
      <c r="C363" s="23" t="s">
        <v>156</v>
      </c>
      <c r="D363" s="20" t="s">
        <v>165</v>
      </c>
      <c r="E363" s="20" t="s">
        <v>901</v>
      </c>
      <c r="F363" s="20" t="s">
        <v>1023</v>
      </c>
      <c r="G363" s="20" t="s">
        <v>296</v>
      </c>
      <c r="H363" s="21" t="s">
        <v>266</v>
      </c>
      <c r="I363" s="4" t="s">
        <v>1403</v>
      </c>
      <c r="J363" s="24" t="s">
        <v>1025</v>
      </c>
      <c r="K363" s="25" t="s">
        <v>525</v>
      </c>
      <c r="L363" s="25" t="s">
        <v>525</v>
      </c>
      <c r="M363" s="26"/>
      <c r="N363" s="26"/>
      <c r="O363" s="68">
        <v>12790.968484000001</v>
      </c>
      <c r="P363" s="68">
        <f t="shared" si="5"/>
        <v>13790.968484000001</v>
      </c>
      <c r="Q363" s="27" t="s">
        <v>464</v>
      </c>
      <c r="S363" s="43"/>
      <c r="U363" s="43"/>
    </row>
    <row r="364" spans="1:21" s="17" customFormat="1" x14ac:dyDescent="0.3">
      <c r="A364" s="57" t="s">
        <v>243</v>
      </c>
      <c r="B364" s="22" t="s">
        <v>129</v>
      </c>
      <c r="C364" s="23" t="s">
        <v>156</v>
      </c>
      <c r="D364" s="20" t="s">
        <v>165</v>
      </c>
      <c r="E364" s="20" t="s">
        <v>903</v>
      </c>
      <c r="F364" s="20" t="s">
        <v>1026</v>
      </c>
      <c r="G364" s="20" t="s">
        <v>295</v>
      </c>
      <c r="H364" s="21" t="s">
        <v>266</v>
      </c>
      <c r="I364" s="4" t="s">
        <v>1404</v>
      </c>
      <c r="J364" s="24" t="s">
        <v>1027</v>
      </c>
      <c r="K364" s="25" t="s">
        <v>525</v>
      </c>
      <c r="L364" s="25"/>
      <c r="M364" s="26"/>
      <c r="N364" s="26"/>
      <c r="O364" s="68">
        <v>12879.637695999998</v>
      </c>
      <c r="P364" s="68">
        <f t="shared" si="5"/>
        <v>13879.637695999998</v>
      </c>
      <c r="Q364" s="27"/>
      <c r="S364" s="43"/>
      <c r="U364" s="43"/>
    </row>
    <row r="365" spans="1:21" s="17" customFormat="1" x14ac:dyDescent="0.3">
      <c r="A365" s="57" t="s">
        <v>515</v>
      </c>
      <c r="B365" s="22" t="s">
        <v>129</v>
      </c>
      <c r="C365" s="23" t="s">
        <v>156</v>
      </c>
      <c r="D365" s="20" t="s">
        <v>165</v>
      </c>
      <c r="E365" s="20" t="s">
        <v>903</v>
      </c>
      <c r="F365" s="20" t="s">
        <v>1026</v>
      </c>
      <c r="G365" s="20" t="s">
        <v>295</v>
      </c>
      <c r="H365" s="21" t="s">
        <v>266</v>
      </c>
      <c r="I365" s="4" t="s">
        <v>1405</v>
      </c>
      <c r="J365" s="24" t="s">
        <v>1028</v>
      </c>
      <c r="K365" s="25" t="s">
        <v>525</v>
      </c>
      <c r="L365" s="25" t="s">
        <v>525</v>
      </c>
      <c r="M365" s="26"/>
      <c r="N365" s="26"/>
      <c r="O365" s="68">
        <v>12879.637695999998</v>
      </c>
      <c r="P365" s="68">
        <f t="shared" si="5"/>
        <v>13879.637695999998</v>
      </c>
      <c r="Q365" s="27" t="s">
        <v>464</v>
      </c>
      <c r="S365" s="43"/>
      <c r="U365" s="43"/>
    </row>
    <row r="366" spans="1:21" s="17" customFormat="1" x14ac:dyDescent="0.3">
      <c r="A366" s="57" t="s">
        <v>409</v>
      </c>
      <c r="B366" s="22" t="s">
        <v>129</v>
      </c>
      <c r="C366" s="23" t="s">
        <v>156</v>
      </c>
      <c r="D366" s="20" t="s">
        <v>165</v>
      </c>
      <c r="E366" s="20" t="s">
        <v>906</v>
      </c>
      <c r="F366" s="20" t="s">
        <v>1029</v>
      </c>
      <c r="G366" s="20" t="s">
        <v>294</v>
      </c>
      <c r="H366" s="21" t="s">
        <v>266</v>
      </c>
      <c r="I366" s="4" t="s">
        <v>1406</v>
      </c>
      <c r="J366" s="24" t="s">
        <v>1030</v>
      </c>
      <c r="K366" s="25"/>
      <c r="L366" s="25"/>
      <c r="M366" s="26"/>
      <c r="N366" s="26"/>
      <c r="O366" s="68">
        <v>13143.037413999999</v>
      </c>
      <c r="P366" s="68">
        <f t="shared" si="5"/>
        <v>14143.037413999999</v>
      </c>
      <c r="Q366" s="27"/>
      <c r="S366" s="43"/>
      <c r="U366" s="43"/>
    </row>
    <row r="367" spans="1:21" s="17" customFormat="1" x14ac:dyDescent="0.3">
      <c r="A367" s="57" t="s">
        <v>516</v>
      </c>
      <c r="B367" s="22" t="s">
        <v>129</v>
      </c>
      <c r="C367" s="23" t="s">
        <v>156</v>
      </c>
      <c r="D367" s="20" t="s">
        <v>165</v>
      </c>
      <c r="E367" s="20" t="s">
        <v>906</v>
      </c>
      <c r="F367" s="20" t="s">
        <v>1029</v>
      </c>
      <c r="G367" s="20" t="s">
        <v>294</v>
      </c>
      <c r="H367" s="21" t="s">
        <v>266</v>
      </c>
      <c r="I367" s="4" t="s">
        <v>1407</v>
      </c>
      <c r="J367" s="24" t="s">
        <v>1031</v>
      </c>
      <c r="K367" s="25" t="s">
        <v>525</v>
      </c>
      <c r="L367" s="25"/>
      <c r="M367" s="26">
        <v>43468</v>
      </c>
      <c r="N367" s="26"/>
      <c r="O367" s="68">
        <v>13143.037413999999</v>
      </c>
      <c r="P367" s="68">
        <f t="shared" si="5"/>
        <v>14143.037413999999</v>
      </c>
      <c r="Q367" s="27" t="s">
        <v>464</v>
      </c>
      <c r="S367" s="43"/>
      <c r="U367" s="43"/>
    </row>
    <row r="368" spans="1:21" s="17" customFormat="1" x14ac:dyDescent="0.3">
      <c r="A368" s="57" t="s">
        <v>245</v>
      </c>
      <c r="B368" s="22" t="s">
        <v>129</v>
      </c>
      <c r="C368" s="23" t="s">
        <v>156</v>
      </c>
      <c r="D368" s="20" t="s">
        <v>165</v>
      </c>
      <c r="E368" s="20" t="s">
        <v>901</v>
      </c>
      <c r="F368" s="20" t="s">
        <v>1009</v>
      </c>
      <c r="G368" s="20" t="s">
        <v>296</v>
      </c>
      <c r="H368" s="21" t="s">
        <v>267</v>
      </c>
      <c r="I368" s="4" t="s">
        <v>1408</v>
      </c>
      <c r="J368" s="24" t="s">
        <v>1032</v>
      </c>
      <c r="K368" s="25" t="s">
        <v>525</v>
      </c>
      <c r="L368" s="25"/>
      <c r="M368" s="26"/>
      <c r="N368" s="26"/>
      <c r="O368" s="68">
        <v>15510.157651999998</v>
      </c>
      <c r="P368" s="68">
        <f t="shared" si="5"/>
        <v>16510.157651999998</v>
      </c>
      <c r="Q368" s="27"/>
      <c r="S368" s="43"/>
      <c r="U368" s="43"/>
    </row>
    <row r="369" spans="1:21" s="17" customFormat="1" x14ac:dyDescent="0.3">
      <c r="A369" s="57" t="s">
        <v>244</v>
      </c>
      <c r="B369" s="22" t="s">
        <v>129</v>
      </c>
      <c r="C369" s="23" t="s">
        <v>156</v>
      </c>
      <c r="D369" s="20" t="s">
        <v>165</v>
      </c>
      <c r="E369" s="20" t="s">
        <v>903</v>
      </c>
      <c r="F369" s="20" t="s">
        <v>1011</v>
      </c>
      <c r="G369" s="20" t="s">
        <v>295</v>
      </c>
      <c r="H369" s="21" t="s">
        <v>267</v>
      </c>
      <c r="I369" s="4" t="s">
        <v>1409</v>
      </c>
      <c r="J369" s="24" t="s">
        <v>1033</v>
      </c>
      <c r="K369" s="25" t="s">
        <v>525</v>
      </c>
      <c r="L369" s="25"/>
      <c r="M369" s="26"/>
      <c r="N369" s="26"/>
      <c r="O369" s="68">
        <v>16010.008601999998</v>
      </c>
      <c r="P369" s="68">
        <f t="shared" si="5"/>
        <v>17010.008601999998</v>
      </c>
      <c r="Q369" s="27"/>
      <c r="S369" s="43"/>
      <c r="U369" s="43"/>
    </row>
    <row r="370" spans="1:21" s="17" customFormat="1" x14ac:dyDescent="0.3">
      <c r="A370" s="57" t="s">
        <v>257</v>
      </c>
      <c r="B370" s="22" t="s">
        <v>129</v>
      </c>
      <c r="C370" s="23" t="s">
        <v>156</v>
      </c>
      <c r="D370" s="20" t="s">
        <v>165</v>
      </c>
      <c r="E370" s="20" t="s">
        <v>906</v>
      </c>
      <c r="F370" s="20" t="s">
        <v>1005</v>
      </c>
      <c r="G370" s="20" t="s">
        <v>294</v>
      </c>
      <c r="H370" s="21" t="s">
        <v>267</v>
      </c>
      <c r="I370" s="4" t="s">
        <v>1410</v>
      </c>
      <c r="J370" s="24" t="s">
        <v>1034</v>
      </c>
      <c r="K370" s="25" t="s">
        <v>525</v>
      </c>
      <c r="L370" s="25"/>
      <c r="M370" s="26"/>
      <c r="N370" s="26"/>
      <c r="O370" s="68">
        <v>14779.940611999999</v>
      </c>
      <c r="P370" s="68">
        <f t="shared" si="5"/>
        <v>15779.940611999999</v>
      </c>
      <c r="Q370" s="27"/>
      <c r="S370" s="43"/>
      <c r="U370" s="43"/>
    </row>
    <row r="371" spans="1:21" s="17" customFormat="1" x14ac:dyDescent="0.3">
      <c r="A371" s="57" t="s">
        <v>288</v>
      </c>
      <c r="B371" s="22" t="s">
        <v>129</v>
      </c>
      <c r="C371" s="23" t="s">
        <v>156</v>
      </c>
      <c r="D371" s="20" t="s">
        <v>165</v>
      </c>
      <c r="E371" s="20" t="s">
        <v>906</v>
      </c>
      <c r="F371" s="20" t="s">
        <v>1005</v>
      </c>
      <c r="G371" s="20" t="s">
        <v>294</v>
      </c>
      <c r="H371" s="21" t="s">
        <v>269</v>
      </c>
      <c r="I371" s="4" t="s">
        <v>1411</v>
      </c>
      <c r="J371" s="24" t="s">
        <v>1035</v>
      </c>
      <c r="K371" s="25" t="s">
        <v>525</v>
      </c>
      <c r="L371" s="25"/>
      <c r="M371" s="26"/>
      <c r="N371" s="26"/>
      <c r="O371" s="68">
        <v>24467.486676</v>
      </c>
      <c r="P371" s="68">
        <f t="shared" si="5"/>
        <v>25467.486676</v>
      </c>
      <c r="Q371" s="27"/>
      <c r="S371" s="43"/>
      <c r="U371" s="43"/>
    </row>
    <row r="372" spans="1:21" s="17" customFormat="1" x14ac:dyDescent="0.3">
      <c r="A372" s="57" t="s">
        <v>118</v>
      </c>
      <c r="B372" s="22" t="s">
        <v>129</v>
      </c>
      <c r="C372" s="23" t="s">
        <v>156</v>
      </c>
      <c r="D372" s="20" t="s">
        <v>173</v>
      </c>
      <c r="E372" s="20" t="s">
        <v>659</v>
      </c>
      <c r="F372" s="20" t="s">
        <v>1036</v>
      </c>
      <c r="G372" s="20" t="s">
        <v>295</v>
      </c>
      <c r="H372" s="21" t="s">
        <v>653</v>
      </c>
      <c r="I372" s="4" t="s">
        <v>1412</v>
      </c>
      <c r="J372" s="24" t="s">
        <v>1037</v>
      </c>
      <c r="K372" s="25" t="s">
        <v>525</v>
      </c>
      <c r="L372" s="25"/>
      <c r="M372" s="26"/>
      <c r="N372" s="26"/>
      <c r="O372" s="68">
        <v>20211.3645</v>
      </c>
      <c r="P372" s="68">
        <f t="shared" si="5"/>
        <v>21211.3645</v>
      </c>
      <c r="Q372" s="27"/>
      <c r="S372" s="43"/>
      <c r="U372" s="43"/>
    </row>
    <row r="373" spans="1:21" s="17" customFormat="1" x14ac:dyDescent="0.3">
      <c r="A373" s="57" t="s">
        <v>119</v>
      </c>
      <c r="B373" s="22" t="s">
        <v>129</v>
      </c>
      <c r="C373" s="23" t="s">
        <v>156</v>
      </c>
      <c r="D373" s="20" t="s">
        <v>165</v>
      </c>
      <c r="E373" s="20" t="s">
        <v>649</v>
      </c>
      <c r="F373" s="20" t="s">
        <v>1038</v>
      </c>
      <c r="G373" s="20" t="s">
        <v>296</v>
      </c>
      <c r="H373" s="21" t="s">
        <v>653</v>
      </c>
      <c r="I373" s="4" t="s">
        <v>1413</v>
      </c>
      <c r="J373" s="24" t="s">
        <v>1039</v>
      </c>
      <c r="K373" s="25"/>
      <c r="L373" s="25"/>
      <c r="M373" s="26"/>
      <c r="N373" s="26"/>
      <c r="O373" s="68">
        <v>20757.288667999997</v>
      </c>
      <c r="P373" s="68">
        <f t="shared" si="5"/>
        <v>21757.288667999997</v>
      </c>
      <c r="Q373" s="27"/>
      <c r="S373" s="43"/>
      <c r="U373" s="43"/>
    </row>
    <row r="374" spans="1:21" s="17" customFormat="1" x14ac:dyDescent="0.3">
      <c r="A374" s="57" t="s">
        <v>121</v>
      </c>
      <c r="B374" s="22" t="s">
        <v>129</v>
      </c>
      <c r="C374" s="23" t="s">
        <v>156</v>
      </c>
      <c r="D374" s="20" t="s">
        <v>173</v>
      </c>
      <c r="E374" s="20" t="s">
        <v>655</v>
      </c>
      <c r="F374" s="20" t="s">
        <v>1040</v>
      </c>
      <c r="G374" s="20" t="s">
        <v>296</v>
      </c>
      <c r="H374" s="21" t="s">
        <v>657</v>
      </c>
      <c r="I374" s="4" t="s">
        <v>1414</v>
      </c>
      <c r="J374" s="24" t="s">
        <v>1041</v>
      </c>
      <c r="K374" s="25" t="s">
        <v>525</v>
      </c>
      <c r="L374" s="25"/>
      <c r="M374" s="26"/>
      <c r="N374" s="26"/>
      <c r="O374" s="68">
        <v>22527.195683999998</v>
      </c>
      <c r="P374" s="68">
        <f t="shared" si="5"/>
        <v>23527.195683999998</v>
      </c>
      <c r="Q374" s="27"/>
      <c r="S374" s="43"/>
      <c r="U374" s="43"/>
    </row>
    <row r="375" spans="1:21" s="17" customFormat="1" x14ac:dyDescent="0.3">
      <c r="A375" s="57" t="s">
        <v>120</v>
      </c>
      <c r="B375" s="22" t="s">
        <v>129</v>
      </c>
      <c r="C375" s="23" t="s">
        <v>156</v>
      </c>
      <c r="D375" s="20" t="s">
        <v>173</v>
      </c>
      <c r="E375" s="20" t="s">
        <v>659</v>
      </c>
      <c r="F375" s="20" t="s">
        <v>1042</v>
      </c>
      <c r="G375" s="20" t="s">
        <v>295</v>
      </c>
      <c r="H375" s="21" t="s">
        <v>657</v>
      </c>
      <c r="I375" s="4">
        <v>525074</v>
      </c>
      <c r="J375" s="24" t="s">
        <v>1043</v>
      </c>
      <c r="K375" s="25" t="s">
        <v>525</v>
      </c>
      <c r="L375" s="25"/>
      <c r="M375" s="26"/>
      <c r="N375" s="26"/>
      <c r="O375" s="68">
        <v>22976.626885999998</v>
      </c>
      <c r="P375" s="68">
        <f t="shared" si="5"/>
        <v>23976.626885999998</v>
      </c>
      <c r="Q375" s="27"/>
      <c r="S375" s="43"/>
      <c r="U375" s="43"/>
    </row>
    <row r="376" spans="1:21" s="17" customFormat="1" x14ac:dyDescent="0.3">
      <c r="A376" s="57" t="s">
        <v>224</v>
      </c>
      <c r="B376" s="22" t="s">
        <v>129</v>
      </c>
      <c r="C376" s="23" t="s">
        <v>156</v>
      </c>
      <c r="D376" s="20" t="s">
        <v>165</v>
      </c>
      <c r="E376" s="20" t="s">
        <v>649</v>
      </c>
      <c r="F376" s="20" t="s">
        <v>1038</v>
      </c>
      <c r="G376" s="20" t="s">
        <v>296</v>
      </c>
      <c r="H376" s="21" t="s">
        <v>657</v>
      </c>
      <c r="I376" s="4" t="s">
        <v>1415</v>
      </c>
      <c r="J376" s="24" t="s">
        <v>1044</v>
      </c>
      <c r="K376" s="25"/>
      <c r="L376" s="25"/>
      <c r="M376" s="26"/>
      <c r="N376" s="26"/>
      <c r="O376" s="68">
        <v>20040.111217999995</v>
      </c>
      <c r="P376" s="68">
        <f t="shared" si="5"/>
        <v>21040.111217999995</v>
      </c>
      <c r="Q376" s="27"/>
      <c r="S376" s="43"/>
      <c r="U376" s="43"/>
    </row>
    <row r="377" spans="1:21" s="17" customFormat="1" x14ac:dyDescent="0.3">
      <c r="A377" s="57" t="s">
        <v>303</v>
      </c>
      <c r="B377" s="22" t="s">
        <v>129</v>
      </c>
      <c r="C377" s="23" t="s">
        <v>156</v>
      </c>
      <c r="D377" s="20" t="s">
        <v>165</v>
      </c>
      <c r="E377" s="20" t="s">
        <v>1045</v>
      </c>
      <c r="F377" s="20" t="s">
        <v>1046</v>
      </c>
      <c r="G377" s="20" t="s">
        <v>294</v>
      </c>
      <c r="H377" s="21" t="s">
        <v>1047</v>
      </c>
      <c r="I377" s="4" t="s">
        <v>1416</v>
      </c>
      <c r="J377" s="24" t="s">
        <v>1048</v>
      </c>
      <c r="K377" s="25"/>
      <c r="L377" s="25"/>
      <c r="M377" s="26"/>
      <c r="N377" s="26"/>
      <c r="O377" s="68">
        <v>21530.101702</v>
      </c>
      <c r="P377" s="68">
        <f t="shared" si="5"/>
        <v>22530.101702</v>
      </c>
      <c r="Q377" s="27"/>
      <c r="S377" s="43"/>
      <c r="U377" s="43"/>
    </row>
    <row r="378" spans="1:21" s="17" customFormat="1" x14ac:dyDescent="0.3">
      <c r="A378" s="57" t="s">
        <v>465</v>
      </c>
      <c r="B378" s="22" t="s">
        <v>129</v>
      </c>
      <c r="C378" s="23" t="s">
        <v>156</v>
      </c>
      <c r="D378" s="20" t="s">
        <v>165</v>
      </c>
      <c r="E378" s="20" t="s">
        <v>680</v>
      </c>
      <c r="F378" s="20" t="s">
        <v>1049</v>
      </c>
      <c r="G378" s="20" t="s">
        <v>296</v>
      </c>
      <c r="H378" s="21" t="s">
        <v>685</v>
      </c>
      <c r="I378" s="4" t="s">
        <v>1417</v>
      </c>
      <c r="J378" s="24" t="s">
        <v>1050</v>
      </c>
      <c r="K378" s="25"/>
      <c r="L378" s="25"/>
      <c r="M378" s="26"/>
      <c r="N378" s="26">
        <v>42705</v>
      </c>
      <c r="O378" s="68">
        <v>15709.228725999998</v>
      </c>
      <c r="P378" s="68">
        <f t="shared" si="5"/>
        <v>16709.228725999998</v>
      </c>
      <c r="Q378" s="27" t="s">
        <v>463</v>
      </c>
      <c r="S378" s="43"/>
      <c r="U378" s="43"/>
    </row>
    <row r="379" spans="1:21" s="17" customFormat="1" x14ac:dyDescent="0.3">
      <c r="A379" s="57" t="s">
        <v>304</v>
      </c>
      <c r="B379" s="22" t="s">
        <v>129</v>
      </c>
      <c r="C379" s="23" t="s">
        <v>156</v>
      </c>
      <c r="D379" s="20" t="s">
        <v>173</v>
      </c>
      <c r="E379" s="20" t="s">
        <v>180</v>
      </c>
      <c r="F379" s="20" t="s">
        <v>1051</v>
      </c>
      <c r="G379" s="20" t="s">
        <v>295</v>
      </c>
      <c r="H379" s="21" t="s">
        <v>695</v>
      </c>
      <c r="I379" s="4" t="s">
        <v>1418</v>
      </c>
      <c r="J379" s="24" t="s">
        <v>1052</v>
      </c>
      <c r="K379" s="25" t="s">
        <v>525</v>
      </c>
      <c r="L379" s="25"/>
      <c r="M379" s="26"/>
      <c r="N379" s="26"/>
      <c r="O379" s="68">
        <v>20116.610145999999</v>
      </c>
      <c r="P379" s="68">
        <f t="shared" si="5"/>
        <v>21116.610145999999</v>
      </c>
      <c r="Q379" s="27"/>
      <c r="S379" s="43"/>
      <c r="U379" s="43"/>
    </row>
    <row r="380" spans="1:21" s="17" customFormat="1" x14ac:dyDescent="0.3">
      <c r="A380" s="57" t="s">
        <v>460</v>
      </c>
      <c r="B380" s="22" t="s">
        <v>129</v>
      </c>
      <c r="C380" s="23" t="s">
        <v>156</v>
      </c>
      <c r="D380" s="20" t="s">
        <v>173</v>
      </c>
      <c r="E380" s="20" t="s">
        <v>181</v>
      </c>
      <c r="F380" s="20" t="s">
        <v>1053</v>
      </c>
      <c r="G380" s="20" t="s">
        <v>296</v>
      </c>
      <c r="H380" s="21" t="s">
        <v>271</v>
      </c>
      <c r="I380" s="4" t="s">
        <v>1419</v>
      </c>
      <c r="J380" s="24" t="s">
        <v>1054</v>
      </c>
      <c r="K380" s="25" t="s">
        <v>525</v>
      </c>
      <c r="L380" s="25"/>
      <c r="M380" s="26">
        <v>43480</v>
      </c>
      <c r="N380" s="26"/>
      <c r="O380" s="68">
        <v>21506.630439999997</v>
      </c>
      <c r="P380" s="68">
        <f t="shared" si="5"/>
        <v>22506.630439999997</v>
      </c>
      <c r="Q380" s="27"/>
      <c r="S380" s="43"/>
      <c r="U380" s="43"/>
    </row>
    <row r="381" spans="1:21" s="17" customFormat="1" x14ac:dyDescent="0.3">
      <c r="A381" s="57" t="s">
        <v>123</v>
      </c>
      <c r="B381" s="22" t="s">
        <v>129</v>
      </c>
      <c r="C381" s="23" t="s">
        <v>156</v>
      </c>
      <c r="D381" s="20" t="s">
        <v>173</v>
      </c>
      <c r="E381" s="20" t="s">
        <v>181</v>
      </c>
      <c r="F381" s="20" t="s">
        <v>1055</v>
      </c>
      <c r="G381" s="20" t="s">
        <v>296</v>
      </c>
      <c r="H381" s="21" t="s">
        <v>271</v>
      </c>
      <c r="I381" s="4" t="s">
        <v>1420</v>
      </c>
      <c r="J381" s="24" t="s">
        <v>1056</v>
      </c>
      <c r="K381" s="25" t="s">
        <v>525</v>
      </c>
      <c r="L381" s="25"/>
      <c r="M381" s="26"/>
      <c r="N381" s="26"/>
      <c r="O381" s="68">
        <v>21506.630439999997</v>
      </c>
      <c r="P381" s="68">
        <f t="shared" si="5"/>
        <v>22506.630439999997</v>
      </c>
      <c r="Q381" s="27"/>
      <c r="S381" s="43"/>
      <c r="U381" s="43"/>
    </row>
    <row r="382" spans="1:21" s="17" customFormat="1" x14ac:dyDescent="0.3">
      <c r="A382" s="57" t="s">
        <v>410</v>
      </c>
      <c r="B382" s="22" t="s">
        <v>129</v>
      </c>
      <c r="C382" s="23" t="s">
        <v>156</v>
      </c>
      <c r="D382" s="20" t="s">
        <v>173</v>
      </c>
      <c r="E382" s="20" t="s">
        <v>180</v>
      </c>
      <c r="F382" s="20" t="s">
        <v>1051</v>
      </c>
      <c r="G382" s="20" t="s">
        <v>295</v>
      </c>
      <c r="H382" s="21" t="s">
        <v>271</v>
      </c>
      <c r="I382" s="4" t="s">
        <v>1421</v>
      </c>
      <c r="J382" s="24" t="s">
        <v>1057</v>
      </c>
      <c r="K382" s="25" t="s">
        <v>525</v>
      </c>
      <c r="L382" s="25" t="s">
        <v>525</v>
      </c>
      <c r="M382" s="26"/>
      <c r="N382" s="26"/>
      <c r="O382" s="68">
        <v>21929.982461999996</v>
      </c>
      <c r="P382" s="68">
        <f t="shared" si="5"/>
        <v>22929.982461999996</v>
      </c>
      <c r="Q382" s="27"/>
      <c r="S382" s="43"/>
      <c r="U382" s="43"/>
    </row>
    <row r="383" spans="1:21" s="17" customFormat="1" x14ac:dyDescent="0.3">
      <c r="A383" s="57" t="s">
        <v>124</v>
      </c>
      <c r="B383" s="22" t="s">
        <v>129</v>
      </c>
      <c r="C383" s="23" t="s">
        <v>156</v>
      </c>
      <c r="D383" s="20" t="s">
        <v>176</v>
      </c>
      <c r="E383" s="20" t="s">
        <v>691</v>
      </c>
      <c r="F383" s="20" t="s">
        <v>1058</v>
      </c>
      <c r="G383" s="20" t="s">
        <v>296</v>
      </c>
      <c r="H383" s="21" t="s">
        <v>280</v>
      </c>
      <c r="I383" s="4" t="s">
        <v>1422</v>
      </c>
      <c r="J383" s="24" t="s">
        <v>1059</v>
      </c>
      <c r="K383" s="25" t="s">
        <v>525</v>
      </c>
      <c r="L383" s="25"/>
      <c r="M383" s="26"/>
      <c r="N383" s="26">
        <v>43434</v>
      </c>
      <c r="O383" s="68">
        <v>17877.277889999998</v>
      </c>
      <c r="P383" s="68">
        <f t="shared" si="5"/>
        <v>18877.277889999998</v>
      </c>
      <c r="Q383" s="27"/>
      <c r="S383" s="43"/>
      <c r="U383" s="43"/>
    </row>
    <row r="384" spans="1:21" s="17" customFormat="1" x14ac:dyDescent="0.3">
      <c r="A384" s="57" t="s">
        <v>411</v>
      </c>
      <c r="B384" s="22" t="s">
        <v>129</v>
      </c>
      <c r="C384" s="23" t="s">
        <v>156</v>
      </c>
      <c r="D384" s="20" t="s">
        <v>176</v>
      </c>
      <c r="E384" s="20" t="s">
        <v>691</v>
      </c>
      <c r="F384" s="20" t="s">
        <v>1058</v>
      </c>
      <c r="G384" s="20" t="s">
        <v>296</v>
      </c>
      <c r="H384" s="21" t="s">
        <v>280</v>
      </c>
      <c r="I384" s="4" t="s">
        <v>1423</v>
      </c>
      <c r="J384" s="24" t="s">
        <v>1060</v>
      </c>
      <c r="K384" s="25" t="s">
        <v>525</v>
      </c>
      <c r="L384" s="25" t="s">
        <v>525</v>
      </c>
      <c r="M384" s="26">
        <v>43434</v>
      </c>
      <c r="N384" s="26"/>
      <c r="O384" s="68">
        <v>17877.277889999998</v>
      </c>
      <c r="P384" s="68">
        <f t="shared" si="5"/>
        <v>18877.277889999998</v>
      </c>
      <c r="Q384" s="27"/>
      <c r="S384" s="43"/>
      <c r="U384" s="43"/>
    </row>
    <row r="385" spans="1:21" s="17" customFormat="1" x14ac:dyDescent="0.3">
      <c r="A385" s="57" t="s">
        <v>305</v>
      </c>
      <c r="B385" s="22" t="s">
        <v>129</v>
      </c>
      <c r="C385" s="23" t="s">
        <v>156</v>
      </c>
      <c r="D385" s="20" t="s">
        <v>165</v>
      </c>
      <c r="E385" s="20" t="s">
        <v>680</v>
      </c>
      <c r="F385" s="20" t="s">
        <v>1009</v>
      </c>
      <c r="G385" s="20" t="s">
        <v>296</v>
      </c>
      <c r="H385" s="21" t="s">
        <v>277</v>
      </c>
      <c r="I385" s="4" t="s">
        <v>1424</v>
      </c>
      <c r="J385" s="24" t="s">
        <v>1061</v>
      </c>
      <c r="K385" s="25" t="s">
        <v>525</v>
      </c>
      <c r="L385" s="25"/>
      <c r="M385" s="26"/>
      <c r="N385" s="26"/>
      <c r="O385" s="68">
        <v>18880.457014</v>
      </c>
      <c r="P385" s="68">
        <f t="shared" si="5"/>
        <v>19880.457014</v>
      </c>
      <c r="Q385" s="27"/>
      <c r="S385" s="43"/>
      <c r="U385" s="43"/>
    </row>
    <row r="386" spans="1:21" s="17" customFormat="1" x14ac:dyDescent="0.3">
      <c r="A386" s="57" t="s">
        <v>246</v>
      </c>
      <c r="B386" s="22" t="s">
        <v>129</v>
      </c>
      <c r="C386" s="23" t="s">
        <v>156</v>
      </c>
      <c r="D386" s="20" t="s">
        <v>165</v>
      </c>
      <c r="E386" s="20" t="s">
        <v>687</v>
      </c>
      <c r="F386" s="20" t="s">
        <v>1011</v>
      </c>
      <c r="G386" s="20" t="s">
        <v>295</v>
      </c>
      <c r="H386" s="21" t="s">
        <v>277</v>
      </c>
      <c r="I386" s="4" t="s">
        <v>1425</v>
      </c>
      <c r="J386" s="24" t="s">
        <v>1062</v>
      </c>
      <c r="K386" s="25" t="s">
        <v>525</v>
      </c>
      <c r="L386" s="25" t="s">
        <v>525</v>
      </c>
      <c r="M386" s="26"/>
      <c r="N386" s="26"/>
      <c r="O386" s="68">
        <v>19232.525943999997</v>
      </c>
      <c r="P386" s="68">
        <f t="shared" si="5"/>
        <v>20232.525943999997</v>
      </c>
      <c r="Q386" s="27"/>
      <c r="S386" s="43"/>
      <c r="U386" s="43"/>
    </row>
    <row r="387" spans="1:21" s="17" customFormat="1" x14ac:dyDescent="0.3">
      <c r="A387" s="57" t="s">
        <v>517</v>
      </c>
      <c r="B387" s="22" t="s">
        <v>129</v>
      </c>
      <c r="C387" s="23" t="s">
        <v>156</v>
      </c>
      <c r="D387" s="20" t="s">
        <v>165</v>
      </c>
      <c r="E387" s="20" t="s">
        <v>680</v>
      </c>
      <c r="F387" s="20" t="s">
        <v>1009</v>
      </c>
      <c r="G387" s="20" t="s">
        <v>296</v>
      </c>
      <c r="H387" s="21" t="s">
        <v>272</v>
      </c>
      <c r="I387" s="4" t="s">
        <v>1426</v>
      </c>
      <c r="J387" s="24" t="s">
        <v>1063</v>
      </c>
      <c r="K387" s="25" t="s">
        <v>525</v>
      </c>
      <c r="L387" s="25" t="s">
        <v>525</v>
      </c>
      <c r="M387" s="26">
        <v>43420</v>
      </c>
      <c r="N387" s="26"/>
      <c r="O387" s="68">
        <v>18212.830006</v>
      </c>
      <c r="P387" s="68">
        <f t="shared" si="5"/>
        <v>19212.830006</v>
      </c>
      <c r="Q387" s="27" t="s">
        <v>464</v>
      </c>
      <c r="S387" s="43"/>
      <c r="U387" s="43"/>
    </row>
    <row r="388" spans="1:21" s="17" customFormat="1" x14ac:dyDescent="0.3">
      <c r="A388" s="57" t="s">
        <v>290</v>
      </c>
      <c r="B388" s="22" t="s">
        <v>129</v>
      </c>
      <c r="C388" s="23" t="s">
        <v>156</v>
      </c>
      <c r="D388" s="20" t="s">
        <v>165</v>
      </c>
      <c r="E388" s="20" t="s">
        <v>680</v>
      </c>
      <c r="F388" s="20" t="s">
        <v>1009</v>
      </c>
      <c r="G388" s="20" t="s">
        <v>296</v>
      </c>
      <c r="H388" s="21" t="s">
        <v>272</v>
      </c>
      <c r="I388" s="4" t="s">
        <v>1427</v>
      </c>
      <c r="J388" s="24" t="s">
        <v>1064</v>
      </c>
      <c r="K388" s="25" t="s">
        <v>525</v>
      </c>
      <c r="L388" s="25"/>
      <c r="M388" s="26"/>
      <c r="N388" s="26">
        <v>43420</v>
      </c>
      <c r="O388" s="68">
        <v>18212.830006</v>
      </c>
      <c r="P388" s="68">
        <f t="shared" si="5"/>
        <v>19212.830006</v>
      </c>
      <c r="Q388" s="27"/>
      <c r="S388" s="43"/>
      <c r="U388" s="43"/>
    </row>
    <row r="389" spans="1:21" s="17" customFormat="1" x14ac:dyDescent="0.3">
      <c r="A389" s="57" t="s">
        <v>289</v>
      </c>
      <c r="B389" s="22" t="s">
        <v>129</v>
      </c>
      <c r="C389" s="23" t="s">
        <v>156</v>
      </c>
      <c r="D389" s="20" t="s">
        <v>165</v>
      </c>
      <c r="E389" s="20" t="s">
        <v>687</v>
      </c>
      <c r="F389" s="20" t="s">
        <v>1011</v>
      </c>
      <c r="G389" s="20" t="s">
        <v>295</v>
      </c>
      <c r="H389" s="21" t="s">
        <v>272</v>
      </c>
      <c r="I389" s="4" t="s">
        <v>1428</v>
      </c>
      <c r="J389" s="24" t="s">
        <v>1065</v>
      </c>
      <c r="K389" s="25" t="s">
        <v>525</v>
      </c>
      <c r="L389" s="25" t="s">
        <v>525</v>
      </c>
      <c r="M389" s="26"/>
      <c r="N389" s="26"/>
      <c r="O389" s="68">
        <v>19595.026545999997</v>
      </c>
      <c r="P389" s="68">
        <f t="shared" ref="P389:P407" si="6">O389+1000</f>
        <v>20595.026545999997</v>
      </c>
      <c r="Q389" s="27"/>
      <c r="S389" s="43"/>
      <c r="U389" s="43"/>
    </row>
    <row r="390" spans="1:21" s="17" customFormat="1" x14ac:dyDescent="0.3">
      <c r="A390" s="57" t="s">
        <v>306</v>
      </c>
      <c r="B390" s="22" t="s">
        <v>129</v>
      </c>
      <c r="C390" s="23" t="s">
        <v>156</v>
      </c>
      <c r="D390" s="20" t="s">
        <v>165</v>
      </c>
      <c r="E390" s="20" t="s">
        <v>680</v>
      </c>
      <c r="F390" s="20" t="s">
        <v>1009</v>
      </c>
      <c r="G390" s="20" t="s">
        <v>296</v>
      </c>
      <c r="H390" s="21" t="s">
        <v>278</v>
      </c>
      <c r="I390" s="4" t="s">
        <v>1429</v>
      </c>
      <c r="J390" s="24" t="s">
        <v>1066</v>
      </c>
      <c r="K390" s="25" t="s">
        <v>525</v>
      </c>
      <c r="L390" s="25"/>
      <c r="M390" s="26"/>
      <c r="N390" s="26"/>
      <c r="O390" s="68">
        <v>20393.91876</v>
      </c>
      <c r="P390" s="68">
        <f t="shared" si="6"/>
        <v>21393.91876</v>
      </c>
      <c r="Q390" s="27"/>
      <c r="S390" s="43"/>
      <c r="U390" s="43"/>
    </row>
    <row r="391" spans="1:21" s="17" customFormat="1" x14ac:dyDescent="0.3">
      <c r="A391" s="57" t="s">
        <v>247</v>
      </c>
      <c r="B391" s="22" t="s">
        <v>129</v>
      </c>
      <c r="C391" s="23" t="s">
        <v>156</v>
      </c>
      <c r="D391" s="20" t="s">
        <v>165</v>
      </c>
      <c r="E391" s="20" t="s">
        <v>687</v>
      </c>
      <c r="F391" s="20" t="s">
        <v>1011</v>
      </c>
      <c r="G391" s="20" t="s">
        <v>295</v>
      </c>
      <c r="H391" s="21" t="s">
        <v>278</v>
      </c>
      <c r="I391" s="4" t="s">
        <v>1430</v>
      </c>
      <c r="J391" s="24" t="s">
        <v>1067</v>
      </c>
      <c r="K391" s="25" t="s">
        <v>525</v>
      </c>
      <c r="L391" s="25" t="s">
        <v>525</v>
      </c>
      <c r="M391" s="26"/>
      <c r="N391" s="26"/>
      <c r="O391" s="68">
        <v>20812.054945999997</v>
      </c>
      <c r="P391" s="68">
        <f t="shared" si="6"/>
        <v>21812.054945999997</v>
      </c>
      <c r="Q391" s="27"/>
      <c r="S391" s="43"/>
      <c r="U391" s="43"/>
    </row>
    <row r="392" spans="1:21" s="17" customFormat="1" x14ac:dyDescent="0.3">
      <c r="A392" s="57" t="s">
        <v>249</v>
      </c>
      <c r="B392" s="22" t="s">
        <v>129</v>
      </c>
      <c r="C392" s="23" t="s">
        <v>156</v>
      </c>
      <c r="D392" s="20" t="s">
        <v>165</v>
      </c>
      <c r="E392" s="20" t="s">
        <v>680</v>
      </c>
      <c r="F392" s="20" t="s">
        <v>1009</v>
      </c>
      <c r="G392" s="20" t="s">
        <v>296</v>
      </c>
      <c r="H392" s="21" t="s">
        <v>279</v>
      </c>
      <c r="I392" s="4" t="s">
        <v>1431</v>
      </c>
      <c r="J392" s="24" t="s">
        <v>1068</v>
      </c>
      <c r="K392" s="25" t="s">
        <v>525</v>
      </c>
      <c r="L392" s="25"/>
      <c r="M392" s="26"/>
      <c r="N392" s="26"/>
      <c r="O392" s="68">
        <v>18919.575784000001</v>
      </c>
      <c r="P392" s="68">
        <f t="shared" si="6"/>
        <v>19919.575784000001</v>
      </c>
      <c r="Q392" s="27"/>
      <c r="S392" s="43"/>
      <c r="U392" s="43"/>
    </row>
    <row r="393" spans="1:21" s="17" customFormat="1" x14ac:dyDescent="0.3">
      <c r="A393" s="57" t="s">
        <v>518</v>
      </c>
      <c r="B393" s="22" t="s">
        <v>129</v>
      </c>
      <c r="C393" s="23" t="s">
        <v>156</v>
      </c>
      <c r="D393" s="20" t="s">
        <v>165</v>
      </c>
      <c r="E393" s="20" t="s">
        <v>680</v>
      </c>
      <c r="F393" s="20" t="s">
        <v>1009</v>
      </c>
      <c r="G393" s="20" t="s">
        <v>296</v>
      </c>
      <c r="H393" s="21" t="s">
        <v>279</v>
      </c>
      <c r="I393" s="4" t="s">
        <v>1432</v>
      </c>
      <c r="J393" s="24" t="s">
        <v>1069</v>
      </c>
      <c r="K393" s="25" t="s">
        <v>525</v>
      </c>
      <c r="L393" s="25" t="s">
        <v>525</v>
      </c>
      <c r="M393" s="26">
        <v>43472</v>
      </c>
      <c r="N393" s="26"/>
      <c r="O393" s="68">
        <v>18919.575784000001</v>
      </c>
      <c r="P393" s="68">
        <f t="shared" si="6"/>
        <v>19919.575784000001</v>
      </c>
      <c r="Q393" s="27" t="s">
        <v>464</v>
      </c>
      <c r="S393" s="43"/>
      <c r="U393" s="43"/>
    </row>
    <row r="394" spans="1:21" s="17" customFormat="1" x14ac:dyDescent="0.3">
      <c r="A394" s="57" t="s">
        <v>248</v>
      </c>
      <c r="B394" s="22" t="s">
        <v>129</v>
      </c>
      <c r="C394" s="23" t="s">
        <v>156</v>
      </c>
      <c r="D394" s="20" t="s">
        <v>165</v>
      </c>
      <c r="E394" s="20" t="s">
        <v>687</v>
      </c>
      <c r="F394" s="20" t="s">
        <v>1011</v>
      </c>
      <c r="G394" s="20" t="s">
        <v>295</v>
      </c>
      <c r="H394" s="21" t="s">
        <v>279</v>
      </c>
      <c r="I394" s="4" t="s">
        <v>1433</v>
      </c>
      <c r="J394" s="24" t="s">
        <v>1070</v>
      </c>
      <c r="K394" s="25" t="s">
        <v>525</v>
      </c>
      <c r="L394" s="25" t="s">
        <v>525</v>
      </c>
      <c r="M394" s="26"/>
      <c r="N394" s="26"/>
      <c r="O394" s="68">
        <v>19724.553139999996</v>
      </c>
      <c r="P394" s="68">
        <f t="shared" si="6"/>
        <v>20724.553139999996</v>
      </c>
      <c r="Q394" s="27"/>
      <c r="S394" s="43"/>
      <c r="U394" s="43"/>
    </row>
    <row r="395" spans="1:21" s="17" customFormat="1" x14ac:dyDescent="0.3">
      <c r="A395" s="57" t="s">
        <v>461</v>
      </c>
      <c r="B395" s="22" t="s">
        <v>129</v>
      </c>
      <c r="C395" s="23" t="s">
        <v>156</v>
      </c>
      <c r="D395" s="20" t="s">
        <v>173</v>
      </c>
      <c r="E395" s="20" t="s">
        <v>181</v>
      </c>
      <c r="F395" s="20" t="s">
        <v>1053</v>
      </c>
      <c r="G395" s="20" t="s">
        <v>296</v>
      </c>
      <c r="H395" s="21" t="s">
        <v>273</v>
      </c>
      <c r="I395" s="4" t="s">
        <v>1434</v>
      </c>
      <c r="J395" s="24" t="s">
        <v>1071</v>
      </c>
      <c r="K395" s="25" t="s">
        <v>525</v>
      </c>
      <c r="L395" s="25"/>
      <c r="M395" s="26"/>
      <c r="N395" s="26">
        <v>43419</v>
      </c>
      <c r="O395" s="68">
        <v>21168.470406</v>
      </c>
      <c r="P395" s="68">
        <f t="shared" si="6"/>
        <v>22168.470406</v>
      </c>
      <c r="Q395" s="27"/>
      <c r="S395" s="43"/>
      <c r="U395" s="43"/>
    </row>
    <row r="396" spans="1:21" s="17" customFormat="1" x14ac:dyDescent="0.3">
      <c r="A396" s="57" t="s">
        <v>125</v>
      </c>
      <c r="B396" s="22" t="s">
        <v>129</v>
      </c>
      <c r="C396" s="23" t="s">
        <v>156</v>
      </c>
      <c r="D396" s="20" t="s">
        <v>173</v>
      </c>
      <c r="E396" s="20" t="s">
        <v>181</v>
      </c>
      <c r="F396" s="20" t="s">
        <v>1055</v>
      </c>
      <c r="G396" s="20" t="s">
        <v>296</v>
      </c>
      <c r="H396" s="21" t="s">
        <v>273</v>
      </c>
      <c r="I396" s="4" t="s">
        <v>1435</v>
      </c>
      <c r="J396" s="24" t="s">
        <v>1072</v>
      </c>
      <c r="K396" s="25" t="s">
        <v>525</v>
      </c>
      <c r="L396" s="25"/>
      <c r="M396" s="26"/>
      <c r="N396" s="26">
        <v>43304</v>
      </c>
      <c r="O396" s="68">
        <v>21168.470406</v>
      </c>
      <c r="P396" s="68">
        <f t="shared" si="6"/>
        <v>22168.470406</v>
      </c>
      <c r="Q396" s="27"/>
      <c r="S396" s="43"/>
      <c r="U396" s="43"/>
    </row>
    <row r="397" spans="1:21" s="17" customFormat="1" x14ac:dyDescent="0.3">
      <c r="A397" s="57" t="s">
        <v>398</v>
      </c>
      <c r="B397" s="22" t="s">
        <v>129</v>
      </c>
      <c r="C397" s="23" t="s">
        <v>156</v>
      </c>
      <c r="D397" s="20" t="s">
        <v>173</v>
      </c>
      <c r="E397" s="20" t="s">
        <v>180</v>
      </c>
      <c r="F397" s="20" t="s">
        <v>1073</v>
      </c>
      <c r="G397" s="20" t="s">
        <v>295</v>
      </c>
      <c r="H397" s="21" t="s">
        <v>273</v>
      </c>
      <c r="I397" s="4" t="s">
        <v>1436</v>
      </c>
      <c r="J397" s="24" t="s">
        <v>1074</v>
      </c>
      <c r="K397" s="25" t="s">
        <v>525</v>
      </c>
      <c r="L397" s="25" t="s">
        <v>525</v>
      </c>
      <c r="M397" s="26"/>
      <c r="N397" s="26"/>
      <c r="O397" s="68">
        <v>22456.781897999997</v>
      </c>
      <c r="P397" s="68">
        <f t="shared" si="6"/>
        <v>23456.781897999997</v>
      </c>
      <c r="Q397" s="27"/>
      <c r="S397" s="43"/>
      <c r="U397" s="43"/>
    </row>
    <row r="398" spans="1:21" s="17" customFormat="1" x14ac:dyDescent="0.3">
      <c r="A398" s="57" t="s">
        <v>198</v>
      </c>
      <c r="B398" s="22" t="s">
        <v>129</v>
      </c>
      <c r="C398" s="23" t="s">
        <v>156</v>
      </c>
      <c r="D398" s="20" t="s">
        <v>165</v>
      </c>
      <c r="E398" s="20" t="s">
        <v>680</v>
      </c>
      <c r="F398" s="20" t="s">
        <v>1009</v>
      </c>
      <c r="G398" s="20" t="s">
        <v>296</v>
      </c>
      <c r="H398" s="21" t="s">
        <v>273</v>
      </c>
      <c r="I398" s="4" t="s">
        <v>1437</v>
      </c>
      <c r="J398" s="24" t="s">
        <v>1075</v>
      </c>
      <c r="K398" s="25" t="s">
        <v>525</v>
      </c>
      <c r="L398" s="25"/>
      <c r="M398" s="26"/>
      <c r="N398" s="26"/>
      <c r="O398" s="68">
        <v>19911.45393</v>
      </c>
      <c r="P398" s="68">
        <f t="shared" si="6"/>
        <v>20911.45393</v>
      </c>
      <c r="Q398" s="27"/>
      <c r="S398" s="43"/>
      <c r="U398" s="43"/>
    </row>
    <row r="399" spans="1:21" s="17" customFormat="1" x14ac:dyDescent="0.3">
      <c r="A399" s="57" t="s">
        <v>519</v>
      </c>
      <c r="B399" s="22" t="s">
        <v>129</v>
      </c>
      <c r="C399" s="23" t="s">
        <v>156</v>
      </c>
      <c r="D399" s="20" t="s">
        <v>165</v>
      </c>
      <c r="E399" s="20" t="s">
        <v>680</v>
      </c>
      <c r="F399" s="20" t="s">
        <v>1009</v>
      </c>
      <c r="G399" s="20" t="s">
        <v>296</v>
      </c>
      <c r="H399" s="21" t="s">
        <v>273</v>
      </c>
      <c r="I399" s="4" t="s">
        <v>1438</v>
      </c>
      <c r="J399" s="24" t="s">
        <v>1076</v>
      </c>
      <c r="K399" s="25" t="s">
        <v>525</v>
      </c>
      <c r="L399" s="25" t="s">
        <v>525</v>
      </c>
      <c r="M399" s="26">
        <v>43472</v>
      </c>
      <c r="N399" s="26"/>
      <c r="O399" s="68">
        <v>19911.45393</v>
      </c>
      <c r="P399" s="68">
        <f t="shared" si="6"/>
        <v>20911.45393</v>
      </c>
      <c r="Q399" s="27" t="s">
        <v>464</v>
      </c>
      <c r="S399" s="43"/>
      <c r="U399" s="43"/>
    </row>
    <row r="400" spans="1:21" s="17" customFormat="1" x14ac:dyDescent="0.3">
      <c r="A400" s="57" t="s">
        <v>307</v>
      </c>
      <c r="B400" s="22" t="s">
        <v>129</v>
      </c>
      <c r="C400" s="23" t="s">
        <v>156</v>
      </c>
      <c r="D400" s="20" t="s">
        <v>165</v>
      </c>
      <c r="E400" s="20" t="s">
        <v>687</v>
      </c>
      <c r="F400" s="20" t="s">
        <v>1011</v>
      </c>
      <c r="G400" s="20" t="s">
        <v>295</v>
      </c>
      <c r="H400" s="21" t="s">
        <v>273</v>
      </c>
      <c r="I400" s="4" t="s">
        <v>1439</v>
      </c>
      <c r="J400" s="24" t="s">
        <v>1077</v>
      </c>
      <c r="K400" s="25" t="s">
        <v>525</v>
      </c>
      <c r="L400" s="25" t="s">
        <v>525</v>
      </c>
      <c r="M400" s="26"/>
      <c r="N400" s="26"/>
      <c r="O400" s="68">
        <v>21098.056619999999</v>
      </c>
      <c r="P400" s="68">
        <f t="shared" si="6"/>
        <v>22098.056619999999</v>
      </c>
      <c r="Q400" s="27"/>
      <c r="S400" s="43"/>
      <c r="U400" s="43"/>
    </row>
    <row r="401" spans="1:21" s="17" customFormat="1" x14ac:dyDescent="0.3">
      <c r="A401" s="57" t="s">
        <v>308</v>
      </c>
      <c r="B401" s="22" t="s">
        <v>129</v>
      </c>
      <c r="C401" s="23" t="s">
        <v>156</v>
      </c>
      <c r="D401" s="20" t="s">
        <v>165</v>
      </c>
      <c r="E401" s="20" t="s">
        <v>680</v>
      </c>
      <c r="F401" s="20" t="s">
        <v>1009</v>
      </c>
      <c r="G401" s="20" t="s">
        <v>296</v>
      </c>
      <c r="H401" s="21" t="s">
        <v>274</v>
      </c>
      <c r="I401" s="4" t="s">
        <v>1440</v>
      </c>
      <c r="J401" s="24" t="s">
        <v>1078</v>
      </c>
      <c r="K401" s="25" t="s">
        <v>525</v>
      </c>
      <c r="L401" s="25"/>
      <c r="M401" s="26"/>
      <c r="N401" s="26"/>
      <c r="O401" s="68">
        <v>21618.770914000001</v>
      </c>
      <c r="P401" s="68">
        <f t="shared" si="6"/>
        <v>22618.770914000001</v>
      </c>
      <c r="Q401" s="27"/>
      <c r="S401" s="43"/>
      <c r="U401" s="43"/>
    </row>
    <row r="402" spans="1:21" s="17" customFormat="1" x14ac:dyDescent="0.3">
      <c r="A402" s="57" t="s">
        <v>520</v>
      </c>
      <c r="B402" s="22" t="s">
        <v>129</v>
      </c>
      <c r="C402" s="23" t="s">
        <v>156</v>
      </c>
      <c r="D402" s="20" t="s">
        <v>165</v>
      </c>
      <c r="E402" s="20" t="s">
        <v>680</v>
      </c>
      <c r="F402" s="20" t="s">
        <v>1009</v>
      </c>
      <c r="G402" s="20" t="s">
        <v>296</v>
      </c>
      <c r="H402" s="21" t="s">
        <v>274</v>
      </c>
      <c r="I402" s="4" t="s">
        <v>1441</v>
      </c>
      <c r="J402" s="24" t="s">
        <v>1079</v>
      </c>
      <c r="K402" s="25" t="s">
        <v>525</v>
      </c>
      <c r="L402" s="25" t="s">
        <v>525</v>
      </c>
      <c r="M402" s="26">
        <v>43472</v>
      </c>
      <c r="N402" s="26"/>
      <c r="O402" s="68">
        <v>21618.770914000001</v>
      </c>
      <c r="P402" s="68">
        <f t="shared" si="6"/>
        <v>22618.770914000001</v>
      </c>
      <c r="Q402" s="27" t="s">
        <v>464</v>
      </c>
      <c r="S402" s="43"/>
      <c r="U402" s="43"/>
    </row>
    <row r="403" spans="1:21" s="17" customFormat="1" x14ac:dyDescent="0.3">
      <c r="A403" s="57" t="s">
        <v>291</v>
      </c>
      <c r="B403" s="22" t="s">
        <v>129</v>
      </c>
      <c r="C403" s="23" t="s">
        <v>156</v>
      </c>
      <c r="D403" s="20" t="s">
        <v>165</v>
      </c>
      <c r="E403" s="20" t="s">
        <v>179</v>
      </c>
      <c r="F403" s="20" t="s">
        <v>1005</v>
      </c>
      <c r="G403" s="20" t="s">
        <v>294</v>
      </c>
      <c r="H403" s="21" t="s">
        <v>274</v>
      </c>
      <c r="I403" s="4" t="s">
        <v>1442</v>
      </c>
      <c r="J403" s="24" t="s">
        <v>1080</v>
      </c>
      <c r="K403" s="25" t="s">
        <v>525</v>
      </c>
      <c r="L403" s="25"/>
      <c r="M403" s="26"/>
      <c r="N403" s="26"/>
      <c r="O403" s="68">
        <v>20751.203525999998</v>
      </c>
      <c r="P403" s="68">
        <f t="shared" si="6"/>
        <v>21751.203525999998</v>
      </c>
      <c r="Q403" s="27"/>
      <c r="S403" s="43"/>
      <c r="U403" s="43"/>
    </row>
    <row r="404" spans="1:21" s="17" customFormat="1" x14ac:dyDescent="0.3">
      <c r="A404" s="57" t="s">
        <v>126</v>
      </c>
      <c r="B404" s="22" t="s">
        <v>129</v>
      </c>
      <c r="C404" s="23" t="s">
        <v>156</v>
      </c>
      <c r="D404" s="20" t="s">
        <v>173</v>
      </c>
      <c r="E404" s="20" t="s">
        <v>720</v>
      </c>
      <c r="F404" s="20" t="s">
        <v>1081</v>
      </c>
      <c r="G404" s="20" t="s">
        <v>294</v>
      </c>
      <c r="H404" s="21" t="s">
        <v>275</v>
      </c>
      <c r="I404" s="4" t="s">
        <v>1443</v>
      </c>
      <c r="J404" s="24" t="s">
        <v>1082</v>
      </c>
      <c r="K404" s="25" t="s">
        <v>525</v>
      </c>
      <c r="L404" s="25"/>
      <c r="M404" s="26"/>
      <c r="N404" s="26"/>
      <c r="O404" s="68">
        <v>20988.524063999997</v>
      </c>
      <c r="P404" s="68">
        <f t="shared" si="6"/>
        <v>21988.524063999997</v>
      </c>
      <c r="Q404" s="27"/>
      <c r="S404" s="43"/>
      <c r="U404" s="43"/>
    </row>
    <row r="405" spans="1:21" s="17" customFormat="1" x14ac:dyDescent="0.3">
      <c r="A405" s="57" t="s">
        <v>309</v>
      </c>
      <c r="B405" s="22" t="s">
        <v>129</v>
      </c>
      <c r="C405" s="23" t="s">
        <v>156</v>
      </c>
      <c r="D405" s="20" t="s">
        <v>165</v>
      </c>
      <c r="E405" s="20" t="s">
        <v>680</v>
      </c>
      <c r="F405" s="20" t="s">
        <v>1009</v>
      </c>
      <c r="G405" s="20" t="s">
        <v>296</v>
      </c>
      <c r="H405" s="21" t="s">
        <v>275</v>
      </c>
      <c r="I405" s="4" t="s">
        <v>1444</v>
      </c>
      <c r="J405" s="24" t="s">
        <v>1083</v>
      </c>
      <c r="K405" s="25" t="s">
        <v>525</v>
      </c>
      <c r="L405" s="25"/>
      <c r="M405" s="26"/>
      <c r="N405" s="26"/>
      <c r="O405" s="68">
        <v>20525.183966000001</v>
      </c>
      <c r="P405" s="68">
        <f t="shared" si="6"/>
        <v>21525.183966000001</v>
      </c>
      <c r="Q405" s="27"/>
      <c r="S405" s="43"/>
      <c r="U405" s="43"/>
    </row>
    <row r="406" spans="1:21" s="17" customFormat="1" x14ac:dyDescent="0.3">
      <c r="A406" s="57" t="s">
        <v>521</v>
      </c>
      <c r="B406" s="22" t="s">
        <v>129</v>
      </c>
      <c r="C406" s="23" t="s">
        <v>156</v>
      </c>
      <c r="D406" s="20" t="s">
        <v>165</v>
      </c>
      <c r="E406" s="20" t="s">
        <v>680</v>
      </c>
      <c r="F406" s="20" t="s">
        <v>1009</v>
      </c>
      <c r="G406" s="20" t="s">
        <v>296</v>
      </c>
      <c r="H406" s="21" t="s">
        <v>275</v>
      </c>
      <c r="I406" s="4" t="s">
        <v>1445</v>
      </c>
      <c r="J406" s="24" t="s">
        <v>1084</v>
      </c>
      <c r="K406" s="25" t="s">
        <v>525</v>
      </c>
      <c r="L406" s="25" t="s">
        <v>525</v>
      </c>
      <c r="M406" s="26">
        <v>43472</v>
      </c>
      <c r="N406" s="26"/>
      <c r="O406" s="68">
        <v>20525.183966000001</v>
      </c>
      <c r="P406" s="68">
        <f t="shared" si="6"/>
        <v>21525.183966000001</v>
      </c>
      <c r="Q406" s="27" t="s">
        <v>464</v>
      </c>
      <c r="S406" s="43"/>
      <c r="U406" s="43"/>
    </row>
    <row r="407" spans="1:21" s="17" customFormat="1" x14ac:dyDescent="0.3">
      <c r="A407" s="57" t="s">
        <v>292</v>
      </c>
      <c r="B407" s="22" t="s">
        <v>129</v>
      </c>
      <c r="C407" s="23" t="s">
        <v>156</v>
      </c>
      <c r="D407" s="20" t="s">
        <v>165</v>
      </c>
      <c r="E407" s="20" t="s">
        <v>179</v>
      </c>
      <c r="F407" s="20" t="s">
        <v>1005</v>
      </c>
      <c r="G407" s="20" t="s">
        <v>294</v>
      </c>
      <c r="H407" s="21" t="s">
        <v>275</v>
      </c>
      <c r="I407" s="4" t="s">
        <v>1446</v>
      </c>
      <c r="J407" s="24" t="s">
        <v>1085</v>
      </c>
      <c r="K407" s="25" t="s">
        <v>525</v>
      </c>
      <c r="L407" s="25"/>
      <c r="M407" s="26"/>
      <c r="N407" s="26"/>
      <c r="O407" s="68">
        <v>20422.605857999999</v>
      </c>
      <c r="P407" s="68">
        <f t="shared" si="6"/>
        <v>21422.605857999999</v>
      </c>
      <c r="Q407" s="27"/>
      <c r="S407" s="43"/>
      <c r="U407" s="43"/>
    </row>
    <row r="408" spans="1:21" s="17" customFormat="1" x14ac:dyDescent="0.3">
      <c r="A408" s="57" t="s">
        <v>199</v>
      </c>
      <c r="B408" s="22" t="s">
        <v>129</v>
      </c>
      <c r="C408" s="23" t="s">
        <v>156</v>
      </c>
      <c r="D408" s="20" t="s">
        <v>165</v>
      </c>
      <c r="E408" s="20" t="s">
        <v>179</v>
      </c>
      <c r="F408" s="20" t="s">
        <v>1086</v>
      </c>
      <c r="G408" s="20" t="s">
        <v>294</v>
      </c>
      <c r="H408" s="21" t="s">
        <v>843</v>
      </c>
      <c r="I408" s="4" t="s">
        <v>1447</v>
      </c>
      <c r="J408" s="24" t="s">
        <v>1087</v>
      </c>
      <c r="K408" s="25"/>
      <c r="L408" s="25"/>
      <c r="M408" s="26"/>
      <c r="N408" s="26"/>
      <c r="O408" s="68">
        <v>29359.071538</v>
      </c>
      <c r="P408" s="68">
        <f>O408+1200</f>
        <v>30559.071538</v>
      </c>
      <c r="Q408" s="27"/>
      <c r="S408" s="43"/>
      <c r="U408" s="43"/>
    </row>
    <row r="409" spans="1:21" s="17" customFormat="1" x14ac:dyDescent="0.3">
      <c r="A409" s="57" t="s">
        <v>127</v>
      </c>
      <c r="B409" s="22" t="s">
        <v>129</v>
      </c>
      <c r="C409" s="23" t="s">
        <v>156</v>
      </c>
      <c r="D409" s="20" t="s">
        <v>173</v>
      </c>
      <c r="E409" s="20" t="s">
        <v>720</v>
      </c>
      <c r="F409" s="20" t="s">
        <v>1088</v>
      </c>
      <c r="G409" s="20" t="s">
        <v>296</v>
      </c>
      <c r="H409" s="21" t="s">
        <v>846</v>
      </c>
      <c r="I409" s="4" t="s">
        <v>1448</v>
      </c>
      <c r="J409" s="24" t="s">
        <v>1089</v>
      </c>
      <c r="K409" s="25" t="s">
        <v>525</v>
      </c>
      <c r="L409" s="25"/>
      <c r="M409" s="26"/>
      <c r="N409" s="26"/>
      <c r="O409" s="68">
        <v>32482.487995999996</v>
      </c>
      <c r="P409" s="68">
        <f t="shared" ref="P409:P410" si="7">O409+1200</f>
        <v>33682.487995999996</v>
      </c>
      <c r="Q409" s="27"/>
      <c r="S409" s="43"/>
      <c r="U409" s="43"/>
    </row>
    <row r="410" spans="1:21" s="17" customFormat="1" ht="15" thickBot="1" x14ac:dyDescent="0.35">
      <c r="A410" s="57" t="s">
        <v>128</v>
      </c>
      <c r="B410" s="22" t="s">
        <v>129</v>
      </c>
      <c r="C410" s="23" t="s">
        <v>156</v>
      </c>
      <c r="D410" s="20" t="s">
        <v>165</v>
      </c>
      <c r="E410" s="20" t="s">
        <v>179</v>
      </c>
      <c r="F410" s="20" t="s">
        <v>1029</v>
      </c>
      <c r="G410" s="20" t="s">
        <v>294</v>
      </c>
      <c r="H410" s="21" t="s">
        <v>846</v>
      </c>
      <c r="I410" s="49" t="s">
        <v>1449</v>
      </c>
      <c r="J410" s="50" t="s">
        <v>1090</v>
      </c>
      <c r="K410" s="51"/>
      <c r="L410" s="51"/>
      <c r="M410" s="52"/>
      <c r="N410" s="52"/>
      <c r="O410" s="68">
        <v>31235.033885999994</v>
      </c>
      <c r="P410" s="68">
        <f t="shared" si="7"/>
        <v>32435.033885999994</v>
      </c>
      <c r="Q410" s="39"/>
      <c r="S410" s="43"/>
      <c r="U410" s="43"/>
    </row>
  </sheetData>
  <autoFilter ref="A2:R410"/>
  <pageMargins left="0.11811023622047245" right="0" top="0" bottom="0.74803149606299213" header="0" footer="0"/>
  <pageSetup paperSize="9" scale="45" fitToHeight="0" orientation="portrait" r:id="rId1"/>
  <rowBreaks count="1" manualBreakCount="1">
    <brk id="302" max="23" man="1"/>
  </rowBreaks>
  <colBreaks count="1" manualBreakCount="1">
    <brk id="17" max="1048575" man="1"/>
  </col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TT Price</vt:lpstr>
    </vt:vector>
  </TitlesOfParts>
  <Company>Continental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tickwer</dc:creator>
  <cp:lastModifiedBy>Константин</cp:lastModifiedBy>
  <cp:lastPrinted>2018-11-02T06:26:06Z</cp:lastPrinted>
  <dcterms:created xsi:type="dcterms:W3CDTF">2008-07-08T08:15:49Z</dcterms:created>
  <dcterms:modified xsi:type="dcterms:W3CDTF">2018-11-02T18:25:21Z</dcterms:modified>
</cp:coreProperties>
</file>